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fed-my.sharepoint.com/personal/p_grosgurin_hi_org/Documents/Bureau/Nouveau dossier (2)/"/>
    </mc:Choice>
  </mc:AlternateContent>
  <xr:revisionPtr revIDLastSave="123" documentId="11_C919FB5AE0E95C5D526B768CC5BB949424AF285C" xr6:coauthVersionLast="47" xr6:coauthVersionMax="47" xr10:uidLastSave="{26D6B6A8-9A64-4436-A33A-932ACEDCEE2C}"/>
  <bookViews>
    <workbookView xWindow="-80" yWindow="-80" windowWidth="19360" windowHeight="10240" activeTab="4" xr2:uid="{00000000-000D-0000-FFFF-FFFF00000000}"/>
  </bookViews>
  <sheets>
    <sheet name="RESUMO" sheetId="12" r:id="rId1"/>
    <sheet name="Mob. Estaleiro" sheetId="11" r:id="rId2"/>
    <sheet name="EDIFICIO PRINCIPAL" sheetId="1" r:id="rId3"/>
    <sheet name="WC's" sheetId="10" r:id="rId4"/>
    <sheet name="ELETRICIDADE" sheetId="13" r:id="rId5"/>
  </sheets>
  <definedNames>
    <definedName name="_xlnm.Print_Titles" localSheetId="2">'EDIFICIO PRINCIPAL'!$1:$5</definedName>
    <definedName name="_xlnm.Print_Titles" localSheetId="1">'Mob. Estaleiro'!$1:$5</definedName>
    <definedName name="_xlnm.Print_Titles" localSheetId="0">RESUMO!$1:$4</definedName>
    <definedName name="_xlnm.Print_Titles" localSheetId="3">'WC''s'!$1:$5</definedName>
    <definedName name="_xlnm.Print_Area" localSheetId="2">'EDIFICIO PRINCIPAL'!$A$1:$F$89</definedName>
    <definedName name="_xlnm.Print_Area" localSheetId="4">ELETRICIDADE!$A$1:$F$102</definedName>
    <definedName name="_xlnm.Print_Area" localSheetId="1">'Mob. Estaleiro'!$A$1:$F$11</definedName>
    <definedName name="_xlnm.Print_Area" localSheetId="0">RESUMO!$A$1:$C$11</definedName>
    <definedName name="_xlnm.Print_Area" localSheetId="3">'WC''s'!$A$1:$F$80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7" i="1"/>
  <c r="F8" i="1"/>
  <c r="F9" i="1"/>
  <c r="F10" i="1"/>
  <c r="F12" i="1"/>
  <c r="F37" i="13"/>
  <c r="F31" i="13"/>
  <c r="F32" i="13"/>
  <c r="F33" i="13"/>
  <c r="F34" i="13"/>
  <c r="F35" i="13"/>
  <c r="F36" i="13"/>
  <c r="F38" i="13"/>
  <c r="F39" i="13"/>
  <c r="F40" i="13"/>
  <c r="F41" i="13"/>
  <c r="F42" i="13"/>
  <c r="F16" i="13"/>
  <c r="F17" i="13"/>
  <c r="F18" i="13"/>
  <c r="F19" i="13"/>
  <c r="F20" i="13"/>
  <c r="F21" i="13"/>
  <c r="F22" i="13"/>
  <c r="F23" i="13"/>
  <c r="F24" i="13"/>
  <c r="F25" i="13"/>
  <c r="F26" i="13"/>
  <c r="F46" i="13"/>
  <c r="F47" i="13"/>
  <c r="F48" i="13"/>
  <c r="F49" i="13"/>
  <c r="F50" i="13"/>
  <c r="F51" i="13"/>
  <c r="F53" i="13"/>
  <c r="F57" i="13"/>
  <c r="F58" i="13"/>
  <c r="F59" i="13"/>
  <c r="F60" i="13"/>
  <c r="F62" i="13"/>
  <c r="F66" i="13"/>
  <c r="F67" i="13"/>
  <c r="F68" i="13"/>
  <c r="F69" i="13"/>
  <c r="F70" i="13"/>
  <c r="F72" i="13"/>
  <c r="F76" i="13"/>
  <c r="F78" i="13"/>
  <c r="F77" i="13"/>
  <c r="F80" i="13"/>
  <c r="F84" i="13"/>
  <c r="F85" i="13"/>
  <c r="F86" i="13"/>
  <c r="F87" i="13"/>
  <c r="F88" i="13"/>
  <c r="F89" i="13"/>
  <c r="F90" i="13"/>
  <c r="F91" i="13"/>
  <c r="F93" i="13"/>
  <c r="F96" i="13"/>
  <c r="F98" i="13"/>
  <c r="F99" i="13"/>
  <c r="F100" i="13"/>
  <c r="C8" i="12"/>
  <c r="F101" i="13"/>
  <c r="F102" i="13"/>
  <c r="F30" i="13"/>
  <c r="F59" i="10"/>
  <c r="F58" i="10"/>
  <c r="F60" i="10"/>
  <c r="F54" i="10"/>
  <c r="F56" i="10"/>
  <c r="F62" i="10"/>
  <c r="F63" i="10"/>
  <c r="F64" i="10"/>
  <c r="F65" i="10"/>
  <c r="F74" i="10"/>
  <c r="F73" i="10"/>
  <c r="F72" i="10"/>
  <c r="F71" i="10"/>
  <c r="F70" i="10"/>
  <c r="F69" i="10"/>
  <c r="F68" i="10"/>
  <c r="F67" i="10"/>
  <c r="F76" i="10"/>
  <c r="F48" i="10"/>
  <c r="F49" i="10"/>
  <c r="F51" i="10"/>
  <c r="F8" i="10"/>
  <c r="F9" i="10"/>
  <c r="F10" i="10"/>
  <c r="F11" i="10"/>
  <c r="F12" i="10"/>
  <c r="F13" i="10"/>
  <c r="F14" i="10"/>
  <c r="F15" i="10"/>
  <c r="F16" i="10"/>
  <c r="F19" i="10"/>
  <c r="F21" i="10"/>
  <c r="F20" i="10"/>
  <c r="F22" i="10"/>
  <c r="F26" i="10"/>
  <c r="F27" i="10"/>
  <c r="F30" i="10"/>
  <c r="F31" i="10"/>
  <c r="F32" i="10"/>
  <c r="F33" i="10"/>
  <c r="F23" i="10"/>
  <c r="F24" i="10"/>
  <c r="F25" i="10"/>
  <c r="F28" i="10"/>
  <c r="F29" i="10"/>
  <c r="F34" i="10"/>
  <c r="F37" i="10"/>
  <c r="F38" i="10"/>
  <c r="F39" i="10"/>
  <c r="F40" i="10"/>
  <c r="F43" i="10"/>
  <c r="F44" i="10"/>
  <c r="F45" i="10"/>
  <c r="F42" i="10"/>
  <c r="F46" i="10"/>
  <c r="F78" i="10"/>
  <c r="C7" i="12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D40" i="1"/>
  <c r="F40" i="1"/>
  <c r="F41" i="1"/>
  <c r="F42" i="1"/>
  <c r="F43" i="1"/>
  <c r="F44" i="1"/>
  <c r="F45" i="1"/>
  <c r="F48" i="1"/>
  <c r="F49" i="1"/>
  <c r="F50" i="1"/>
  <c r="F51" i="1"/>
  <c r="F52" i="1"/>
  <c r="F54" i="1"/>
  <c r="F55" i="1"/>
  <c r="F56" i="1"/>
  <c r="F57" i="1"/>
  <c r="F58" i="1"/>
  <c r="F60" i="1"/>
  <c r="F61" i="1"/>
  <c r="F62" i="1"/>
  <c r="F63" i="1"/>
  <c r="F64" i="1"/>
  <c r="F66" i="1"/>
  <c r="F67" i="1"/>
  <c r="F68" i="1"/>
  <c r="F69" i="1"/>
  <c r="F70" i="1"/>
  <c r="F71" i="1"/>
  <c r="F72" i="1"/>
  <c r="F75" i="1"/>
  <c r="F77" i="1"/>
  <c r="F79" i="1"/>
  <c r="F80" i="1"/>
  <c r="F81" i="1"/>
  <c r="F82" i="1"/>
  <c r="F83" i="1"/>
  <c r="F85" i="1"/>
  <c r="F87" i="1"/>
  <c r="C6" i="12"/>
  <c r="F7" i="11"/>
  <c r="F8" i="11"/>
  <c r="F9" i="11"/>
  <c r="F10" i="11"/>
  <c r="F11" i="11"/>
  <c r="C5" i="12"/>
  <c r="C9" i="12"/>
  <c r="C10" i="12"/>
  <c r="C11" i="12"/>
  <c r="F79" i="10"/>
  <c r="F80" i="10"/>
  <c r="F88" i="1"/>
  <c r="F89" i="1"/>
</calcChain>
</file>

<file path=xl/sharedStrings.xml><?xml version="1.0" encoding="utf-8"?>
<sst xmlns="http://schemas.openxmlformats.org/spreadsheetml/2006/main" count="417" uniqueCount="247">
  <si>
    <t>Item</t>
  </si>
  <si>
    <t>Designação</t>
  </si>
  <si>
    <t>Unidade</t>
  </si>
  <si>
    <t>Quantidade</t>
  </si>
  <si>
    <t>Preço Mt</t>
  </si>
  <si>
    <t>Unit</t>
  </si>
  <si>
    <t>Total</t>
  </si>
  <si>
    <t>m3</t>
  </si>
  <si>
    <t>m2</t>
  </si>
  <si>
    <t>Un</t>
  </si>
  <si>
    <t>Movimento de terras</t>
  </si>
  <si>
    <t>Escavacao em abertura de cabocos</t>
  </si>
  <si>
    <t>m³</t>
  </si>
  <si>
    <t>Aterros em caixas de pavimento com terras de emprestimo, devidamente compactadas em camadas nao superiores a 200mm</t>
  </si>
  <si>
    <t>Aterros em caixas de fundacao com terras sobrantes</t>
  </si>
  <si>
    <t>Betao, Aco &amp; Cofragens</t>
  </si>
  <si>
    <t>Fornecimento e assentamento de betao B25 em:</t>
  </si>
  <si>
    <t>Fundacoes</t>
  </si>
  <si>
    <t>Pilares</t>
  </si>
  <si>
    <t>Vigas e linteis</t>
  </si>
  <si>
    <t>Fornecimento e amaracao de aco em:</t>
  </si>
  <si>
    <t>Kg</t>
  </si>
  <si>
    <t xml:space="preserve"> </t>
  </si>
  <si>
    <t>Fundacoes Ø10 estribo Ø6</t>
  </si>
  <si>
    <t>Pilares Ø10 estribo Ø6</t>
  </si>
  <si>
    <t>Vigas e linteis Ø10 estribo Ø6</t>
  </si>
  <si>
    <t>Fornecimento e execucao de cofragens e descofragens em:</t>
  </si>
  <si>
    <t>Alvenarias</t>
  </si>
  <si>
    <t>Fornecimento e assentamento de blocos macissos de 200mm em fundacoes</t>
  </si>
  <si>
    <t>Pavimento</t>
  </si>
  <si>
    <t>Revestimento</t>
  </si>
  <si>
    <t>Fornecimento e execucao de reboco interior em alvenarias incluindo superficies estreitas</t>
  </si>
  <si>
    <t>Fornecimento e execucao de reboco exterior em alvenarias incluindo superficies estreitas</t>
  </si>
  <si>
    <t>Fornecimento e execucao de betonilha em pavimento</t>
  </si>
  <si>
    <t>Fornecimento e montagem de portas de madeira incluindo ferragens e todos acessorios para o bom funcionamento (100x2100)</t>
  </si>
  <si>
    <t>Cobertura</t>
  </si>
  <si>
    <t>Vg</t>
  </si>
  <si>
    <t>Pinturas e Acabamentos</t>
  </si>
  <si>
    <t>Fornecimento e execucao de pintura em paredes interiores com tintra plastica de boa qualidade (cor a escolha do dono da obra)</t>
  </si>
  <si>
    <t>Fornecimento e execucao de pintura em paredes exteriores com tintra plastica de boa qualidade (cor a escolha do dono da obra)</t>
  </si>
  <si>
    <t>Sub-total geral</t>
  </si>
  <si>
    <t>sub-total</t>
  </si>
  <si>
    <t>IVA 16%</t>
  </si>
  <si>
    <t>Fornecimento e fixacao de placa de obra</t>
  </si>
  <si>
    <t>Mobilzacao do estaleiro</t>
  </si>
  <si>
    <t>Eletricidade e Agua</t>
  </si>
  <si>
    <t>Vedacao do Local de obra</t>
  </si>
  <si>
    <t>Desmobilizacao do estaleiro apos termino da obra</t>
  </si>
  <si>
    <t>Mobilizacao e Estaleiro</t>
  </si>
  <si>
    <t>WC's</t>
  </si>
  <si>
    <t>Fornecimento e assentamento de pedra de enrocamento em caixas de pavimento</t>
  </si>
  <si>
    <t>Fornecimento e assentamento de pedra de enrocamento em leito de fundacoes</t>
  </si>
  <si>
    <t>Fornecimento e assentamento de blocos vazados de 200mm em paredes exteriores e interiores</t>
  </si>
  <si>
    <t>Hidraulica</t>
  </si>
  <si>
    <t>Fornecimento e execucao de instalacao hidraulica obedecendo os desenhos e padroes estabelecidos para o tipo de edeficio e finalidade que se pretende.</t>
  </si>
  <si>
    <t>Sub-total</t>
  </si>
  <si>
    <t>Total Geral</t>
  </si>
  <si>
    <t>Fornecimento e montagem de portas de madeira incluindo ferragens e todos acessorios para o bom funcionamento (800x1800)</t>
  </si>
  <si>
    <t>Construcao de uma fossa septica com capacidade de ate 80 pessoas, incluindo o respectido dreno, caixas de inspensao bem como toda tubagem de esgoto necessaria para o bom funcionamento da mesma</t>
  </si>
  <si>
    <t>Fornecimento e assentamento de blocos vazados de 100mm em paredes interiores</t>
  </si>
  <si>
    <t>Fornecimento e montagem da louca sanitaria:</t>
  </si>
  <si>
    <t>Marcacoes e montagem do cangalho</t>
  </si>
  <si>
    <t>DEMOLICOES</t>
  </si>
  <si>
    <t>ALVENARIAS</t>
  </si>
  <si>
    <t>REVESTIMENTO</t>
  </si>
  <si>
    <t>COBERTURA</t>
  </si>
  <si>
    <t>PINTURAS</t>
  </si>
  <si>
    <t>PORTAS E JANELAS</t>
  </si>
  <si>
    <t>INSTALACAO HIDRAULICA E ESGOTO</t>
  </si>
  <si>
    <t>LOUCA SANITARIA</t>
  </si>
  <si>
    <t>m</t>
  </si>
  <si>
    <t xml:space="preserve">Remocao de louca sanitaria nas </t>
  </si>
  <si>
    <t>BETAO, ACO E COFRAGENS</t>
  </si>
  <si>
    <t>Betao</t>
  </si>
  <si>
    <t>Fornecimento e assentamento de betao em pilares de paredes novas</t>
  </si>
  <si>
    <t>Fornecimento e assentamento de betao em vigas de paredes novas</t>
  </si>
  <si>
    <t>Aco</t>
  </si>
  <si>
    <t>Forneciemnto e amaracao de ferro em pilares</t>
  </si>
  <si>
    <t>Forneciemnto e amaracao de ferro em vigas</t>
  </si>
  <si>
    <t>Fornecimento e execucao decofragem e descofragem em pilares e vigas</t>
  </si>
  <si>
    <t>Forneciemnto e amaracao de ferro em fundacoes (sapatas de pilar)</t>
  </si>
  <si>
    <t xml:space="preserve">Fornecimento e assentamento de betao em fundacoes de paredes novas </t>
  </si>
  <si>
    <t>Forneciemnto e amaracao de ferro em laje (anexo administracao)</t>
  </si>
  <si>
    <t>Fornecimento e execucao decofragem e descofragem em laje anexo administracao</t>
  </si>
  <si>
    <t>Fornecimento e assentamento de blocos 200mm em fundacoes</t>
  </si>
  <si>
    <t>fornecimento e assentamento de blocos 150mm em alvenarias na incubadora e anexo da area administrativa</t>
  </si>
  <si>
    <t>Reboco em paredes exteriores e interiores</t>
  </si>
  <si>
    <t>Fornecimento e assentamento de betao em laje anexo administracao</t>
  </si>
  <si>
    <t>Fornecimento e assentamento de betao de paviemento (incubadora) + (anexo administracao)</t>
  </si>
  <si>
    <t>fornecimento e assentamento de betomilha em pavimento</t>
  </si>
  <si>
    <t>Fornecimento e assentamento de tijoleiras em pavimento (nao inclui os armazenas)</t>
  </si>
  <si>
    <t xml:space="preserve">Fornecimento e montagem de azuleijo em paredes </t>
  </si>
  <si>
    <t xml:space="preserve">Demolicoes e remocao de tijoleira </t>
  </si>
  <si>
    <t xml:space="preserve">Demolicao do passeio </t>
  </si>
  <si>
    <t xml:space="preserve">Remocao de toda cobertura para dar lugar a uma nova </t>
  </si>
  <si>
    <t>Fornecimento e montagem de cobertura com chapa IBR pintada espessura 0,60 incluindo reforco da estrutura onde for necessario</t>
  </si>
  <si>
    <t>PAVIMENTO EXTERIOR</t>
  </si>
  <si>
    <t>Construcao de uma rampa de acesso obedecendo os parametros aprovados pelo fiscal que permitam condicoes de acesso a um cadirante</t>
  </si>
  <si>
    <t>Fornecimento e montagem de corrimao com aco inoxidavel</t>
  </si>
  <si>
    <t>Pintura exterior em todo edificio com tinta de boa qualidade cor a escolha do dono da obra</t>
  </si>
  <si>
    <t>Construcao de um passeio ao longo do urro de vedaco lateral com uma largura de 1,5m</t>
  </si>
  <si>
    <t>Pintura interior em todo edificio com tinta de boa qualidade cor a escolha do dono da obra</t>
  </si>
  <si>
    <t>Fornecimento e execucao de instalacao hidraulica na WC interna, de forma a obedecer a instalaco da nova louca sanitaria</t>
  </si>
  <si>
    <t>Fornecimento e montagem de lavatorio</t>
  </si>
  <si>
    <t>Fornecimento e montagem de apoios para lavatorio</t>
  </si>
  <si>
    <t>Fornecimento e montagem de torneira lavatorio</t>
  </si>
  <si>
    <t>Fornecimento e montagem de sanita incluindo respectivo autoclismo e acessorio de fixacao e montagem</t>
  </si>
  <si>
    <t>Fornecimento e montagem de apoios para sanita</t>
  </si>
  <si>
    <t>Fornecimento e montagem de portas interiores de uma folha incluindo fechaduras e toda ferragem necessaria</t>
  </si>
  <si>
    <t xml:space="preserve">Intervencoes nas portas exteriores de duas folhas, requalificacao das portas, fornecimento e montagem de novas fechaduras </t>
  </si>
  <si>
    <t xml:space="preserve">Fornecimento e montagem de janelas de aluminio e vidro, </t>
  </si>
  <si>
    <t>Fornecimento e montagem de grades em todas janelas exteriores</t>
  </si>
  <si>
    <t>Demolicoes em alvenarias e pavimento</t>
  </si>
  <si>
    <t>Edificio Principal</t>
  </si>
  <si>
    <t>Fornecimento e montagem de lavatorio para PCD</t>
  </si>
  <si>
    <t>Fornecimento e montagem de sanita para PCD incluindo respectivo autoclismo e acessorio de fixacao e montagem</t>
  </si>
  <si>
    <t>Fornecimento e montagem de torneira lavatorio para PCD</t>
  </si>
  <si>
    <t>Cobertura com laje de betao armado, incluindo betao, aco e cofragem</t>
  </si>
  <si>
    <t>Demolicao da Wc existente</t>
  </si>
  <si>
    <t>Portas</t>
  </si>
  <si>
    <t>fornecimento e montagem de tecto falso nas salas, gabinetes, corredor, excepto amazens</t>
  </si>
  <si>
    <t>GOVERNO DO DISTRITO DE MARRACUENE</t>
  </si>
  <si>
    <t>Mapa de Quantidades</t>
  </si>
  <si>
    <t>TRIBUNAL JUDICIAL DO DISTRITO DE MARRACUENE</t>
  </si>
  <si>
    <t>GERAL - INSTALAÇÕES ELÉCTRICAS</t>
  </si>
  <si>
    <t>Un.</t>
  </si>
  <si>
    <t>Quant.</t>
  </si>
  <si>
    <t>Preço Un</t>
  </si>
  <si>
    <t xml:space="preserve">P. Total </t>
  </si>
  <si>
    <t>ELECTRICIDADE</t>
  </si>
  <si>
    <t>INSTALAÇÃO ELÉCTRICA</t>
  </si>
  <si>
    <t>O concorrente deve cotar na base desta lista de quantidades e de informações referidas na memória descritiva, nas especificações e nos catálogos que os usar. Ao vencedor não será aceite mudar o preço de algum item alegando lacuna da lista. Recordamos que haverá tempo para pedido de esclarecimento de dúvidas que hajam para efectuar integralmente a cotação</t>
  </si>
  <si>
    <t>LEGALIZAÇÃO DA INSTALAÇÃO ELÉCTRICA E DAS FONTES DE ENERGIA ELÉCTRICA</t>
  </si>
  <si>
    <t>Todo o preço de fornecimento e montagem deve incluir os acessórios de montagem, fixação, ligação e testes. Todos os trabalhos preparatorios e demais arranjos para que o monobloco esteja bem estabalecido e funcional sao de fazer parte do preço. O preço referente a cabos a enterrar (VAV) deve incluir abertura e fecho da vala, reposição do pavimento, fornecimento e colocação das lajetas a 400mm do fundo e da fita de sinalização a 250mm da superfície.</t>
  </si>
  <si>
    <t xml:space="preserve">NOTA - 2: O material de iluminação compreende armaduras de iluminação que devem conter: caixa, balastro electrónico, condensador, arrancador quando requerido, cablagem correcta, equipamento de controlo de factor de potência, lâmpada(s), sendo caixa metálica deve ter ponto de ligação à terra; estes dados são aplicáveis nos projectores e outros tipos de equipamentos para iluminação. </t>
  </si>
  <si>
    <t>ALIMENTAÇÃO</t>
  </si>
  <si>
    <t>1.1</t>
  </si>
  <si>
    <t xml:space="preserve"> Tubo corrugado 63mm</t>
  </si>
  <si>
    <t>ml</t>
  </si>
  <si>
    <t>1.2</t>
  </si>
  <si>
    <t xml:space="preserve"> Metros de cabo VAV 4x35mm²</t>
  </si>
  <si>
    <t>1.3</t>
  </si>
  <si>
    <t xml:space="preserve"> Metros de cabo VAV 4X25mm²</t>
  </si>
  <si>
    <t>1.4</t>
  </si>
  <si>
    <t xml:space="preserve"> Metros de cabo VAV 4X6mm²</t>
  </si>
  <si>
    <t>1.5</t>
  </si>
  <si>
    <t xml:space="preserve"> Metros de cabo VV 4X4mm²</t>
  </si>
  <si>
    <t>1.6</t>
  </si>
  <si>
    <t xml:space="preserve"> Câmara de contador interior trifásico</t>
  </si>
  <si>
    <t>un</t>
  </si>
  <si>
    <t>1.7</t>
  </si>
  <si>
    <t xml:space="preserve"> Quadros eléctricos conforme os esquemas (QE1 )</t>
  </si>
  <si>
    <t>1.8</t>
  </si>
  <si>
    <t xml:space="preserve"> Quadros eléctricos conforme os esquemas (QE2 )</t>
  </si>
  <si>
    <t>1.9</t>
  </si>
  <si>
    <t xml:space="preserve"> Quadros eléctricos conforme os esquemas (QE1 ) de UPS</t>
  </si>
  <si>
    <t xml:space="preserve"> Quadros eléctricos conforme os esquemas (QE2 ) de  UPS</t>
  </si>
  <si>
    <t>Sub-total 1</t>
  </si>
  <si>
    <t>2</t>
  </si>
  <si>
    <t>CIRCUITO DE ILUMINAÇÃO  - RC</t>
  </si>
  <si>
    <t>2.1</t>
  </si>
  <si>
    <t xml:space="preserve"> Tubos plásticos VD 16, curva e união</t>
  </si>
  <si>
    <t>2.2</t>
  </si>
  <si>
    <t xml:space="preserve"> Metros de fio V (pbt ) 3x1,5mm2  </t>
  </si>
  <si>
    <t>2.3</t>
  </si>
  <si>
    <t xml:space="preserve"> Caixa de derivação int. quadrado + uma placa de bornes 4x2,5</t>
  </si>
  <si>
    <t>2.4</t>
  </si>
  <si>
    <t xml:space="preserve"> Caixas de aplique </t>
  </si>
  <si>
    <t>2.5</t>
  </si>
  <si>
    <t xml:space="preserve"> sensor de presença 360. 10A,250v Legrand série Valena + caixa</t>
  </si>
  <si>
    <t>2.6</t>
  </si>
  <si>
    <t xml:space="preserve"> Interruptor simples int. 10A,250v Legrand série Valena + caixa</t>
  </si>
  <si>
    <t>2.7</t>
  </si>
  <si>
    <t xml:space="preserve"> Comutador simples int.</t>
  </si>
  <si>
    <t>2.8</t>
  </si>
  <si>
    <t xml:space="preserve"> Armaduras ( A4)  fluorescentes 4x18w,grelha de lamela, interior  </t>
  </si>
  <si>
    <t xml:space="preserve"> Armaduras ( A2)  fluorescentes 2x36w,, saliente  </t>
  </si>
  <si>
    <t>2.15</t>
  </si>
  <si>
    <t xml:space="preserve"> Armaduras ( F)  fluorescentes 1x36w, saliente  </t>
  </si>
  <si>
    <t>2.17</t>
  </si>
  <si>
    <t xml:space="preserve"> Candeeiro de tecto( C1) compact fluorescent 16w</t>
  </si>
  <si>
    <t>2.18</t>
  </si>
  <si>
    <t>spot lights de embutir 5w</t>
  </si>
  <si>
    <t>Sub-total 2</t>
  </si>
  <si>
    <t>CIRCUITO DE ILUMINAÇÃO PERIFERICA  -  R/C</t>
  </si>
  <si>
    <t>3.1</t>
  </si>
  <si>
    <t>3.2</t>
  </si>
  <si>
    <t>3.3</t>
  </si>
  <si>
    <t xml:space="preserve"> Metros de cabo VAV  3x1,5mm2  </t>
  </si>
  <si>
    <t>3.4</t>
  </si>
  <si>
    <t xml:space="preserve"> Caixa de aplique</t>
  </si>
  <si>
    <t>3.5</t>
  </si>
  <si>
    <t xml:space="preserve"> Candeeiros estanques TWE 11  100w</t>
  </si>
  <si>
    <t>3.6</t>
  </si>
  <si>
    <t xml:space="preserve"> Candeeiros estanques Rectangulares KH01 13w</t>
  </si>
  <si>
    <t>Sub-total 3</t>
  </si>
  <si>
    <t>CIRCUITO DE TOMADAS  -  RC</t>
  </si>
  <si>
    <t>4.1</t>
  </si>
  <si>
    <t xml:space="preserve"> Tubos plásticos VD 20, curva e união</t>
  </si>
  <si>
    <t>4.2</t>
  </si>
  <si>
    <t xml:space="preserve"> Metros de fio V (pbt ) 3x2,5mm2  </t>
  </si>
  <si>
    <t>4.3</t>
  </si>
  <si>
    <t>4.4</t>
  </si>
  <si>
    <t xml:space="preserve"> Tomadas bipolares Schuko c/terra Legrand série Valena p/ parede</t>
  </si>
  <si>
    <t>Sub-total 4</t>
  </si>
  <si>
    <t>CIRCUITO DE AQUECIMENTO   -  R/C</t>
  </si>
  <si>
    <t>5.1</t>
  </si>
  <si>
    <t>5.2</t>
  </si>
  <si>
    <t>5.3</t>
  </si>
  <si>
    <t>5.4</t>
  </si>
  <si>
    <t>5.5</t>
  </si>
  <si>
    <t xml:space="preserve"> Secador de mao</t>
  </si>
  <si>
    <t>Sub-total 5</t>
  </si>
  <si>
    <t>CIRCUITO DE TOMADAS DE UPS  -  RC</t>
  </si>
  <si>
    <t>6.1</t>
  </si>
  <si>
    <t>6.2</t>
  </si>
  <si>
    <t xml:space="preserve"> Tomadas bipolares Schuko c/terra Legrand série Valena vermelhas</t>
  </si>
  <si>
    <t>6.3</t>
  </si>
  <si>
    <t xml:space="preserve"> UPS de 7,5KVa</t>
  </si>
  <si>
    <t>Sub-total 8</t>
  </si>
  <si>
    <t>CIRCUITO DE CLIMATIZAÇÃ0  -  RC</t>
  </si>
  <si>
    <t>7.1</t>
  </si>
  <si>
    <t xml:space="preserve"> Tubo plástico VD 32 , curva e união </t>
  </si>
  <si>
    <t>7.2</t>
  </si>
  <si>
    <t xml:space="preserve"> Tubo plástico VD 25 , curva e união </t>
  </si>
  <si>
    <t>7.3</t>
  </si>
  <si>
    <t xml:space="preserve"> Metros de fio V  3x2,5mm2 </t>
  </si>
  <si>
    <t>7.4</t>
  </si>
  <si>
    <t xml:space="preserve"> Metros de fio V  3x4mm2 </t>
  </si>
  <si>
    <t>7.5</t>
  </si>
  <si>
    <t xml:space="preserve"> Aparelhos de Ar Condicionado  12000BTU split</t>
  </si>
  <si>
    <t>7.6</t>
  </si>
  <si>
    <t xml:space="preserve"> Aparelhos de Ar Condicionado  18000BTU split</t>
  </si>
  <si>
    <t>7.7</t>
  </si>
  <si>
    <t xml:space="preserve"> Aparelhos de Ar Condicionado  24000BTU split</t>
  </si>
  <si>
    <t>7.8</t>
  </si>
  <si>
    <t xml:space="preserve"> Aparelhos de Ar Condicionado  32000BTU split</t>
  </si>
  <si>
    <t>Sub-total 10</t>
  </si>
  <si>
    <t>sub-total  Electricidade</t>
  </si>
  <si>
    <t>TOTAL PARCIAL ELECTRICIDADE</t>
  </si>
  <si>
    <t>CONTIGENCIA 10%</t>
  </si>
  <si>
    <t>TOTAL PARCIAL 2</t>
  </si>
  <si>
    <t xml:space="preserve">TOTAL </t>
  </si>
  <si>
    <t>Eletricidade</t>
  </si>
  <si>
    <t>MAPA DE QUANTIDADES - CONSTRUCAO INAGE NAMPULA</t>
  </si>
  <si>
    <t>Nome da empresa/do concorente:</t>
  </si>
  <si>
    <t>Preço MZN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</si>
</sst>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0&quot;$&quot;"/>
    <numFmt numFmtId="166" formatCode="#,##0.00;[Red]#,##0.00"/>
    <numFmt numFmtId="167" formatCode="_ * #,##0.00_ ;_ * \-#,##0.00_ ;_ * &quot;-&quot;??_ ;_ @_ "/>
    <numFmt numFmtId="168" formatCode="_-* #,##0.00\ _€_-;\-* #,##0.00\ _€_-;_-* &quot;-&quot;??\ _€_-;_-@_-"/>
    <numFmt numFmtId="169" formatCode="0.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8"/>
      <name val="Arial"/>
      <family val="2"/>
    </font>
    <font>
      <sz val="11"/>
      <name val="Arial Narrow"/>
      <family val="2"/>
    </font>
    <font>
      <b/>
      <sz val="11"/>
      <name val="Nunito"/>
    </font>
    <font>
      <sz val="11"/>
      <name val="Nunito"/>
    </font>
    <font>
      <b/>
      <sz val="11"/>
      <color rgb="FF0070C0"/>
      <name val="Nunito"/>
    </font>
    <font>
      <b/>
      <sz val="14"/>
      <color rgb="FF0070C0"/>
      <name val="Nunito"/>
    </font>
    <font>
      <i/>
      <sz val="11"/>
      <color indexed="10"/>
      <name val="Nunito"/>
    </font>
    <font>
      <b/>
      <u/>
      <sz val="11"/>
      <name val="Nunito"/>
    </font>
    <font>
      <u/>
      <sz val="11"/>
      <name val="Nunito"/>
    </font>
    <font>
      <b/>
      <shadow/>
      <sz val="11"/>
      <name val="Nunito"/>
    </font>
    <font>
      <b/>
      <sz val="11"/>
      <color rgb="FFFF0000"/>
      <name val="Nunito"/>
    </font>
    <font>
      <b/>
      <i/>
      <sz val="11"/>
      <name val="Nunito"/>
    </font>
    <font>
      <i/>
      <sz val="11"/>
      <name val="Nunito"/>
    </font>
    <font>
      <b/>
      <sz val="11"/>
      <color indexed="8"/>
      <name val="Nunito"/>
    </font>
    <font>
      <b/>
      <sz val="11"/>
      <color theme="1"/>
      <name val="Nunito"/>
    </font>
    <font>
      <sz val="11"/>
      <color theme="1"/>
      <name val="Nunito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>
      <alignment horizontal="justify"/>
    </xf>
    <xf numFmtId="0" fontId="5" fillId="0" borderId="0">
      <alignment horizontal="justify"/>
    </xf>
    <xf numFmtId="0" fontId="1" fillId="0" borderId="0"/>
  </cellStyleXfs>
  <cellXfs count="231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horizontal="center" vertical="top"/>
    </xf>
    <xf numFmtId="4" fontId="7" fillId="0" borderId="0" xfId="0" applyNumberFormat="1" applyFont="1" applyAlignment="1">
      <alignment horizontal="center"/>
    </xf>
    <xf numFmtId="0" fontId="7" fillId="0" borderId="2" xfId="2" applyFont="1" applyBorder="1" applyAlignment="1">
      <alignment horizontal="left" vertical="center"/>
    </xf>
    <xf numFmtId="4" fontId="7" fillId="0" borderId="0" xfId="0" applyNumberFormat="1" applyFont="1"/>
    <xf numFmtId="0" fontId="6" fillId="0" borderId="2" xfId="2" applyFont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" fontId="7" fillId="0" borderId="0" xfId="0" applyNumberFormat="1" applyFont="1" applyFill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center"/>
    </xf>
    <xf numFmtId="4" fontId="10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0" fontId="6" fillId="0" borderId="3" xfId="1" applyNumberFormat="1" applyFont="1" applyFill="1" applyBorder="1" applyAlignment="1">
      <alignment horizontal="right" vertical="top"/>
    </xf>
    <xf numFmtId="0" fontId="11" fillId="0" borderId="3" xfId="2" applyFont="1" applyBorder="1" applyAlignment="1">
      <alignment horizontal="justify" vertical="top"/>
    </xf>
    <xf numFmtId="0" fontId="6" fillId="0" borderId="3" xfId="0" applyFont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7" fillId="0" borderId="3" xfId="1" applyNumberFormat="1" applyFont="1" applyFill="1" applyBorder="1" applyAlignment="1">
      <alignment horizontal="right" vertical="top"/>
    </xf>
    <xf numFmtId="0" fontId="7" fillId="0" borderId="3" xfId="2" applyFont="1" applyBorder="1" applyAlignment="1">
      <alignment horizontal="justify" vertical="top"/>
    </xf>
    <xf numFmtId="0" fontId="7" fillId="0" borderId="3" xfId="0" applyFont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0" fontId="7" fillId="0" borderId="3" xfId="2" applyFont="1" applyBorder="1" applyAlignment="1">
      <alignment horizontal="left" vertical="top" wrapText="1"/>
    </xf>
    <xf numFmtId="0" fontId="7" fillId="0" borderId="2" xfId="1" applyNumberFormat="1" applyFont="1" applyFill="1" applyBorder="1" applyAlignment="1">
      <alignment horizontal="right" vertical="top"/>
    </xf>
    <xf numFmtId="0" fontId="7" fillId="0" borderId="4" xfId="2" applyFont="1" applyBorder="1" applyAlignment="1">
      <alignment horizontal="center" vertical="top"/>
    </xf>
    <xf numFmtId="0" fontId="7" fillId="0" borderId="5" xfId="2" applyFont="1" applyBorder="1" applyAlignment="1">
      <alignment horizontal="center" vertical="top"/>
    </xf>
    <xf numFmtId="0" fontId="7" fillId="0" borderId="6" xfId="2" applyFont="1" applyBorder="1" applyAlignment="1">
      <alignment horizontal="center" vertical="top"/>
    </xf>
    <xf numFmtId="4" fontId="7" fillId="0" borderId="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right" vertical="center"/>
    </xf>
    <xf numFmtId="4" fontId="6" fillId="4" borderId="2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3" borderId="25" xfId="0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2" applyFont="1" applyBorder="1" applyAlignment="1">
      <alignment horizontal="justify" vertical="top"/>
    </xf>
    <xf numFmtId="0" fontId="7" fillId="0" borderId="2" xfId="0" applyFont="1" applyBorder="1" applyAlignment="1">
      <alignment horizontal="center"/>
    </xf>
    <xf numFmtId="0" fontId="6" fillId="0" borderId="3" xfId="2" applyFont="1" applyBorder="1" applyAlignment="1">
      <alignment horizontal="justify" vertical="top"/>
    </xf>
    <xf numFmtId="0" fontId="6" fillId="0" borderId="2" xfId="1" applyNumberFormat="1" applyFont="1" applyFill="1" applyBorder="1" applyAlignment="1">
      <alignment horizontal="right" vertical="top"/>
    </xf>
    <xf numFmtId="0" fontId="6" fillId="0" borderId="2" xfId="2" applyFont="1" applyBorder="1" applyAlignment="1">
      <alignment horizontal="justify" vertical="top"/>
    </xf>
    <xf numFmtId="0" fontId="6" fillId="0" borderId="2" xfId="0" applyFont="1" applyBorder="1" applyAlignment="1">
      <alignment horizontal="center"/>
    </xf>
    <xf numFmtId="4" fontId="6" fillId="0" borderId="2" xfId="1" applyNumberFormat="1" applyFont="1" applyFill="1" applyBorder="1" applyAlignment="1">
      <alignment horizontal="center"/>
    </xf>
    <xf numFmtId="0" fontId="12" fillId="0" borderId="3" xfId="2" applyFont="1" applyBorder="1" applyAlignment="1">
      <alignment horizontal="justify" vertical="top"/>
    </xf>
    <xf numFmtId="0" fontId="12" fillId="0" borderId="2" xfId="2" applyFont="1" applyBorder="1" applyAlignment="1">
      <alignment horizontal="justify" vertical="top"/>
    </xf>
    <xf numFmtId="0" fontId="6" fillId="0" borderId="4" xfId="2" applyFont="1" applyBorder="1" applyAlignment="1">
      <alignment horizontal="right" vertical="top"/>
    </xf>
    <xf numFmtId="0" fontId="7" fillId="0" borderId="5" xfId="0" applyFont="1" applyBorder="1" applyAlignment="1">
      <alignment horizontal="center"/>
    </xf>
    <xf numFmtId="4" fontId="7" fillId="0" borderId="5" xfId="1" applyNumberFormat="1" applyFont="1" applyFill="1" applyBorder="1" applyAlignment="1">
      <alignment horizontal="center"/>
    </xf>
    <xf numFmtId="4" fontId="7" fillId="0" borderId="6" xfId="1" applyNumberFormat="1" applyFont="1" applyFill="1" applyBorder="1" applyAlignment="1">
      <alignment horizontal="center"/>
    </xf>
    <xf numFmtId="0" fontId="7" fillId="8" borderId="2" xfId="1" applyNumberFormat="1" applyFont="1" applyFill="1" applyBorder="1" applyAlignment="1">
      <alignment horizontal="right" vertical="top"/>
    </xf>
    <xf numFmtId="0" fontId="7" fillId="8" borderId="4" xfId="0" applyFont="1" applyFill="1" applyBorder="1" applyAlignment="1">
      <alignment horizontal="justify" vertical="top"/>
    </xf>
    <xf numFmtId="0" fontId="7" fillId="8" borderId="5" xfId="0" applyFont="1" applyFill="1" applyBorder="1" applyAlignment="1">
      <alignment horizontal="center"/>
    </xf>
    <xf numFmtId="4" fontId="7" fillId="8" borderId="5" xfId="1" applyNumberFormat="1" applyFont="1" applyFill="1" applyBorder="1" applyAlignment="1">
      <alignment horizontal="right"/>
    </xf>
    <xf numFmtId="4" fontId="7" fillId="8" borderId="6" xfId="1" applyNumberFormat="1" applyFont="1" applyFill="1" applyBorder="1" applyAlignment="1">
      <alignment horizontal="right"/>
    </xf>
    <xf numFmtId="4" fontId="7" fillId="8" borderId="2" xfId="1" applyNumberFormat="1" applyFont="1" applyFill="1" applyBorder="1" applyAlignment="1">
      <alignment horizontal="center"/>
    </xf>
    <xf numFmtId="166" fontId="7" fillId="8" borderId="5" xfId="1" applyNumberFormat="1" applyFont="1" applyFill="1" applyBorder="1" applyAlignment="1">
      <alignment horizontal="center"/>
    </xf>
    <xf numFmtId="4" fontId="7" fillId="8" borderId="6" xfId="1" applyNumberFormat="1" applyFont="1" applyFill="1" applyBorder="1" applyAlignment="1">
      <alignment horizontal="right"/>
    </xf>
    <xf numFmtId="0" fontId="6" fillId="0" borderId="2" xfId="2" applyFont="1" applyBorder="1" applyAlignment="1">
      <alignment horizontal="right" vertical="top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4" fontId="6" fillId="0" borderId="2" xfId="1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wrapText="1"/>
    </xf>
    <xf numFmtId="168" fontId="6" fillId="0" borderId="2" xfId="0" applyNumberFormat="1" applyFont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horizontal="center" wrapText="1"/>
    </xf>
    <xf numFmtId="4" fontId="6" fillId="3" borderId="2" xfId="1" applyNumberFormat="1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168" fontId="6" fillId="3" borderId="2" xfId="0" applyNumberFormat="1" applyFont="1" applyFill="1" applyBorder="1" applyAlignment="1">
      <alignment horizontal="right" wrapText="1"/>
    </xf>
    <xf numFmtId="4" fontId="14" fillId="6" borderId="2" xfId="0" applyNumberFormat="1" applyFont="1" applyFill="1" applyBorder="1" applyAlignment="1">
      <alignment horizontal="center" wrapText="1"/>
    </xf>
    <xf numFmtId="4" fontId="6" fillId="6" borderId="2" xfId="0" applyNumberFormat="1" applyFont="1" applyFill="1" applyBorder="1" applyAlignment="1">
      <alignment horizontal="justify" wrapText="1"/>
    </xf>
    <xf numFmtId="4" fontId="6" fillId="6" borderId="2" xfId="0" applyNumberFormat="1" applyFont="1" applyFill="1" applyBorder="1" applyAlignment="1">
      <alignment horizontal="center" wrapText="1"/>
    </xf>
    <xf numFmtId="4" fontId="6" fillId="6" borderId="2" xfId="1" applyNumberFormat="1" applyFont="1" applyFill="1" applyBorder="1" applyAlignment="1">
      <alignment horizontal="right" wrapText="1"/>
    </xf>
    <xf numFmtId="4" fontId="14" fillId="6" borderId="2" xfId="0" applyNumberFormat="1" applyFont="1" applyFill="1" applyBorder="1" applyAlignment="1">
      <alignment horizontal="right" wrapText="1"/>
    </xf>
    <xf numFmtId="168" fontId="14" fillId="6" borderId="2" xfId="0" applyNumberFormat="1" applyFont="1" applyFill="1" applyBorder="1" applyAlignment="1">
      <alignment horizontal="right" wrapText="1"/>
    </xf>
    <xf numFmtId="4" fontId="6" fillId="3" borderId="4" xfId="0" applyNumberFormat="1" applyFont="1" applyFill="1" applyBorder="1" applyAlignment="1">
      <alignment horizontal="center" wrapText="1"/>
    </xf>
    <xf numFmtId="4" fontId="6" fillId="3" borderId="6" xfId="0" applyNumberFormat="1" applyFont="1" applyFill="1" applyBorder="1" applyAlignment="1">
      <alignment horizontal="center" wrapText="1"/>
    </xf>
    <xf numFmtId="4" fontId="7" fillId="3" borderId="2" xfId="0" applyNumberFormat="1" applyFont="1" applyFill="1" applyBorder="1" applyAlignment="1">
      <alignment horizontal="center" wrapText="1"/>
    </xf>
    <xf numFmtId="4" fontId="7" fillId="3" borderId="2" xfId="1" applyNumberFormat="1" applyFont="1" applyFill="1" applyBorder="1" applyAlignment="1">
      <alignment horizontal="right" wrapText="1"/>
    </xf>
    <xf numFmtId="4" fontId="7" fillId="3" borderId="2" xfId="0" applyNumberFormat="1" applyFont="1" applyFill="1" applyBorder="1" applyAlignment="1">
      <alignment horizontal="right" wrapText="1"/>
    </xf>
    <xf numFmtId="168" fontId="7" fillId="3" borderId="2" xfId="0" applyNumberFormat="1" applyFont="1" applyFill="1" applyBorder="1" applyAlignment="1">
      <alignment horizontal="right" wrapText="1"/>
    </xf>
    <xf numFmtId="4" fontId="6" fillId="0" borderId="4" xfId="6" applyNumberFormat="1" applyFont="1" applyBorder="1" applyAlignment="1">
      <alignment horizontal="center" wrapText="1"/>
    </xf>
    <xf numFmtId="4" fontId="7" fillId="0" borderId="4" xfId="6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wrapText="1"/>
    </xf>
    <xf numFmtId="4" fontId="7" fillId="0" borderId="2" xfId="1" applyNumberFormat="1" applyFont="1" applyFill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168" fontId="7" fillId="0" borderId="2" xfId="0" applyNumberFormat="1" applyFont="1" applyBorder="1" applyAlignment="1">
      <alignment horizontal="right" wrapText="1"/>
    </xf>
    <xf numFmtId="4" fontId="15" fillId="0" borderId="2" xfId="0" applyNumberFormat="1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left" wrapText="1"/>
    </xf>
    <xf numFmtId="4" fontId="16" fillId="0" borderId="2" xfId="0" applyNumberFormat="1" applyFont="1" applyBorder="1" applyAlignment="1">
      <alignment horizontal="justify" vertical="top" wrapText="1"/>
    </xf>
    <xf numFmtId="4" fontId="16" fillId="0" borderId="2" xfId="7" applyNumberFormat="1" applyFont="1" applyBorder="1" applyAlignment="1">
      <alignment horizontal="justify" vertic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justify" wrapText="1"/>
    </xf>
    <xf numFmtId="2" fontId="7" fillId="3" borderId="3" xfId="0" applyNumberFormat="1" applyFont="1" applyFill="1" applyBorder="1" applyAlignment="1">
      <alignment horizontal="center" wrapText="1"/>
    </xf>
    <xf numFmtId="4" fontId="7" fillId="3" borderId="13" xfId="1" applyNumberFormat="1" applyFont="1" applyFill="1" applyBorder="1" applyAlignment="1">
      <alignment horizontal="right" wrapText="1"/>
    </xf>
    <xf numFmtId="2" fontId="7" fillId="3" borderId="12" xfId="1" applyNumberFormat="1" applyFont="1" applyFill="1" applyBorder="1" applyAlignment="1">
      <alignment vertical="center" wrapText="1"/>
    </xf>
    <xf numFmtId="168" fontId="7" fillId="3" borderId="13" xfId="1" applyNumberFormat="1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vertical="center" wrapText="1"/>
    </xf>
    <xf numFmtId="2" fontId="7" fillId="7" borderId="14" xfId="0" applyNumberFormat="1" applyFont="1" applyFill="1" applyBorder="1" applyAlignment="1">
      <alignment horizontal="center" wrapText="1"/>
    </xf>
    <xf numFmtId="4" fontId="7" fillId="7" borderId="1" xfId="1" applyNumberFormat="1" applyFont="1" applyFill="1" applyBorder="1" applyAlignment="1">
      <alignment horizontal="right" wrapText="1"/>
    </xf>
    <xf numFmtId="2" fontId="7" fillId="7" borderId="1" xfId="1" applyNumberFormat="1" applyFont="1" applyFill="1" applyBorder="1" applyAlignment="1">
      <alignment vertical="center" wrapText="1"/>
    </xf>
    <xf numFmtId="168" fontId="7" fillId="7" borderId="11" xfId="1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2" fontId="7" fillId="0" borderId="2" xfId="0" applyNumberFormat="1" applyFont="1" applyBorder="1" applyAlignment="1">
      <alignment horizontal="center" wrapText="1"/>
    </xf>
    <xf numFmtId="4" fontId="7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wrapText="1"/>
    </xf>
    <xf numFmtId="168" fontId="7" fillId="0" borderId="2" xfId="1" applyNumberFormat="1" applyFont="1" applyBorder="1" applyAlignment="1">
      <alignment horizontal="right" wrapText="1"/>
    </xf>
    <xf numFmtId="49" fontId="6" fillId="8" borderId="2" xfId="4" applyNumberFormat="1" applyFont="1" applyFill="1" applyBorder="1" applyAlignment="1">
      <alignment horizontal="center" wrapText="1"/>
    </xf>
    <xf numFmtId="4" fontId="6" fillId="9" borderId="2" xfId="4" applyNumberFormat="1" applyFont="1" applyFill="1" applyBorder="1" applyAlignment="1">
      <alignment horizontal="left" vertical="center" wrapText="1"/>
    </xf>
    <xf numFmtId="4" fontId="6" fillId="9" borderId="2" xfId="1" applyNumberFormat="1" applyFont="1" applyFill="1" applyBorder="1" applyAlignment="1">
      <alignment horizontal="right" wrapText="1"/>
    </xf>
    <xf numFmtId="2" fontId="6" fillId="9" borderId="2" xfId="1" applyNumberFormat="1" applyFont="1" applyFill="1" applyBorder="1" applyAlignment="1">
      <alignment vertical="center" wrapText="1"/>
    </xf>
    <xf numFmtId="168" fontId="6" fillId="8" borderId="2" xfId="1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wrapText="1"/>
    </xf>
    <xf numFmtId="2" fontId="7" fillId="0" borderId="15" xfId="0" applyNumberFormat="1" applyFont="1" applyBorder="1" applyAlignment="1">
      <alignment horizontal="center" wrapText="1"/>
    </xf>
    <xf numFmtId="4" fontId="7" fillId="0" borderId="15" xfId="1" applyNumberFormat="1" applyFont="1" applyBorder="1" applyAlignment="1">
      <alignment horizontal="right" wrapText="1"/>
    </xf>
    <xf numFmtId="2" fontId="7" fillId="0" borderId="17" xfId="1" applyNumberFormat="1" applyFont="1" applyBorder="1" applyAlignment="1">
      <alignment wrapText="1"/>
    </xf>
    <xf numFmtId="168" fontId="7" fillId="10" borderId="18" xfId="1" applyNumberFormat="1" applyFont="1" applyFill="1" applyBorder="1" applyAlignment="1">
      <alignment horizontal="right" wrapText="1"/>
    </xf>
    <xf numFmtId="0" fontId="17" fillId="3" borderId="19" xfId="0" applyFont="1" applyFill="1" applyBorder="1" applyAlignment="1">
      <alignment wrapText="1"/>
    </xf>
    <xf numFmtId="0" fontId="7" fillId="3" borderId="18" xfId="0" applyFont="1" applyFill="1" applyBorder="1" applyAlignment="1">
      <alignment horizontal="center" wrapText="1"/>
    </xf>
    <xf numFmtId="4" fontId="7" fillId="3" borderId="18" xfId="1" applyNumberFormat="1" applyFont="1" applyFill="1" applyBorder="1" applyAlignment="1">
      <alignment horizontal="right" wrapText="1"/>
    </xf>
    <xf numFmtId="2" fontId="7" fillId="3" borderId="19" xfId="1" applyNumberFormat="1" applyFont="1" applyFill="1" applyBorder="1" applyAlignment="1">
      <alignment wrapText="1"/>
    </xf>
    <xf numFmtId="168" fontId="7" fillId="11" borderId="18" xfId="1" applyNumberFormat="1" applyFont="1" applyFill="1" applyBorder="1" applyAlignment="1">
      <alignment horizontal="right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wrapText="1"/>
    </xf>
    <xf numFmtId="4" fontId="7" fillId="0" borderId="18" xfId="1" applyNumberFormat="1" applyFont="1" applyBorder="1" applyAlignment="1">
      <alignment horizontal="right" wrapText="1"/>
    </xf>
    <xf numFmtId="2" fontId="7" fillId="0" borderId="20" xfId="1" applyNumberFormat="1" applyFont="1" applyBorder="1" applyAlignment="1">
      <alignment wrapText="1"/>
    </xf>
    <xf numFmtId="168" fontId="7" fillId="0" borderId="20" xfId="1" applyNumberFormat="1" applyFont="1" applyBorder="1" applyAlignment="1">
      <alignment horizontal="right" wrapText="1"/>
    </xf>
    <xf numFmtId="169" fontId="7" fillId="2" borderId="18" xfId="0" applyNumberFormat="1" applyFont="1" applyFill="1" applyBorder="1" applyAlignment="1">
      <alignment horizontal="center" wrapText="1"/>
    </xf>
    <xf numFmtId="4" fontId="7" fillId="0" borderId="18" xfId="1" applyNumberFormat="1" applyFont="1" applyFill="1" applyBorder="1" applyAlignment="1">
      <alignment horizontal="right" wrapText="1"/>
    </xf>
    <xf numFmtId="2" fontId="7" fillId="0" borderId="18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18" fillId="3" borderId="18" xfId="8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7" fillId="3" borderId="18" xfId="0" applyFont="1" applyFill="1" applyBorder="1" applyAlignment="1">
      <alignment wrapText="1"/>
    </xf>
    <xf numFmtId="168" fontId="7" fillId="3" borderId="18" xfId="0" applyNumberFormat="1" applyFont="1" applyFill="1" applyBorder="1" applyAlignment="1">
      <alignment horizontal="right" wrapText="1"/>
    </xf>
    <xf numFmtId="0" fontId="19" fillId="0" borderId="18" xfId="8" applyFont="1" applyBorder="1" applyAlignment="1">
      <alignment horizontal="center" wrapText="1"/>
    </xf>
    <xf numFmtId="0" fontId="19" fillId="0" borderId="18" xfId="8" applyFont="1" applyBorder="1" applyAlignment="1">
      <alignment wrapText="1"/>
    </xf>
    <xf numFmtId="4" fontId="19" fillId="0" borderId="18" xfId="1" applyNumberFormat="1" applyFont="1" applyBorder="1" applyAlignment="1">
      <alignment horizontal="right" wrapText="1"/>
    </xf>
    <xf numFmtId="2" fontId="19" fillId="0" borderId="18" xfId="1" applyNumberFormat="1" applyFont="1" applyBorder="1" applyAlignment="1">
      <alignment wrapText="1"/>
    </xf>
    <xf numFmtId="168" fontId="19" fillId="0" borderId="18" xfId="1" applyNumberFormat="1" applyFont="1" applyBorder="1" applyAlignment="1">
      <alignment horizontal="right" wrapText="1"/>
    </xf>
    <xf numFmtId="0" fontId="17" fillId="3" borderId="18" xfId="8" applyFont="1" applyFill="1" applyBorder="1" applyAlignment="1">
      <alignment wrapText="1"/>
    </xf>
    <xf numFmtId="0" fontId="19" fillId="3" borderId="18" xfId="8" applyFont="1" applyFill="1" applyBorder="1" applyAlignment="1">
      <alignment horizontal="center" wrapText="1"/>
    </xf>
    <xf numFmtId="4" fontId="19" fillId="3" borderId="18" xfId="1" applyNumberFormat="1" applyFont="1" applyFill="1" applyBorder="1" applyAlignment="1">
      <alignment horizontal="right" wrapText="1"/>
    </xf>
    <xf numFmtId="2" fontId="19" fillId="3" borderId="18" xfId="1" applyNumberFormat="1" applyFont="1" applyFill="1" applyBorder="1" applyAlignment="1">
      <alignment wrapText="1"/>
    </xf>
    <xf numFmtId="168" fontId="19" fillId="3" borderId="18" xfId="1" applyNumberFormat="1" applyFont="1" applyFill="1" applyBorder="1" applyAlignment="1">
      <alignment horizontal="right" wrapText="1"/>
    </xf>
    <xf numFmtId="169" fontId="19" fillId="6" borderId="18" xfId="8" applyNumberFormat="1" applyFont="1" applyFill="1" applyBorder="1" applyAlignment="1">
      <alignment horizontal="center" wrapText="1"/>
    </xf>
    <xf numFmtId="0" fontId="19" fillId="0" borderId="19" xfId="8" applyFont="1" applyBorder="1" applyAlignment="1">
      <alignment wrapText="1"/>
    </xf>
    <xf numFmtId="0" fontId="7" fillId="0" borderId="19" xfId="8" applyFont="1" applyBorder="1" applyAlignment="1">
      <alignment wrapText="1"/>
    </xf>
    <xf numFmtId="4" fontId="19" fillId="0" borderId="18" xfId="1" applyNumberFormat="1" applyFont="1" applyFill="1" applyBorder="1" applyAlignment="1">
      <alignment horizontal="right" wrapText="1"/>
    </xf>
    <xf numFmtId="168" fontId="6" fillId="6" borderId="18" xfId="1" applyNumberFormat="1" applyFont="1" applyFill="1" applyBorder="1" applyAlignment="1">
      <alignment horizontal="right" wrapText="1"/>
    </xf>
    <xf numFmtId="1" fontId="18" fillId="3" borderId="18" xfId="8" applyNumberFormat="1" applyFont="1" applyFill="1" applyBorder="1" applyAlignment="1">
      <alignment horizontal="center" wrapText="1"/>
    </xf>
    <xf numFmtId="0" fontId="7" fillId="0" borderId="18" xfId="8" applyFont="1" applyBorder="1" applyAlignment="1">
      <alignment wrapText="1"/>
    </xf>
    <xf numFmtId="0" fontId="19" fillId="0" borderId="23" xfId="8" applyFont="1" applyBorder="1" applyAlignment="1">
      <alignment horizontal="center" wrapText="1"/>
    </xf>
    <xf numFmtId="0" fontId="19" fillId="0" borderId="23" xfId="8" applyFont="1" applyBorder="1" applyAlignment="1">
      <alignment wrapText="1"/>
    </xf>
    <xf numFmtId="4" fontId="19" fillId="0" borderId="23" xfId="1" applyNumberFormat="1" applyFont="1" applyBorder="1" applyAlignment="1">
      <alignment horizontal="right" wrapText="1"/>
    </xf>
    <xf numFmtId="2" fontId="19" fillId="0" borderId="23" xfId="1" applyNumberFormat="1" applyFont="1" applyBorder="1" applyAlignment="1">
      <alignment wrapText="1"/>
    </xf>
    <xf numFmtId="168" fontId="19" fillId="0" borderId="23" xfId="1" applyNumberFormat="1" applyFont="1" applyBorder="1" applyAlignment="1">
      <alignment horizontal="right" wrapText="1"/>
    </xf>
    <xf numFmtId="0" fontId="18" fillId="3" borderId="2" xfId="8" applyFont="1" applyFill="1" applyBorder="1" applyAlignment="1">
      <alignment horizontal="center" wrapText="1"/>
    </xf>
    <xf numFmtId="0" fontId="17" fillId="3" borderId="5" xfId="8" applyFont="1" applyFill="1" applyBorder="1" applyAlignment="1">
      <alignment wrapText="1"/>
    </xf>
    <xf numFmtId="0" fontId="19" fillId="3" borderId="5" xfId="8" applyFont="1" applyFill="1" applyBorder="1" applyAlignment="1">
      <alignment horizontal="center" wrapText="1"/>
    </xf>
    <xf numFmtId="4" fontId="19" fillId="3" borderId="5" xfId="1" applyNumberFormat="1" applyFont="1" applyFill="1" applyBorder="1" applyAlignment="1">
      <alignment horizontal="right" wrapText="1"/>
    </xf>
    <xf numFmtId="2" fontId="19" fillId="3" borderId="5" xfId="1" applyNumberFormat="1" applyFont="1" applyFill="1" applyBorder="1" applyAlignment="1">
      <alignment wrapText="1"/>
    </xf>
    <xf numFmtId="168" fontId="19" fillId="3" borderId="6" xfId="1" applyNumberFormat="1" applyFont="1" applyFill="1" applyBorder="1" applyAlignment="1">
      <alignment horizontal="right" wrapText="1"/>
    </xf>
    <xf numFmtId="0" fontId="19" fillId="0" borderId="15" xfId="8" applyFont="1" applyBorder="1" applyAlignment="1">
      <alignment horizontal="center" wrapText="1"/>
    </xf>
    <xf numFmtId="0" fontId="19" fillId="0" borderId="15" xfId="8" applyFont="1" applyBorder="1" applyAlignment="1">
      <alignment wrapText="1"/>
    </xf>
    <xf numFmtId="4" fontId="19" fillId="0" borderId="15" xfId="1" applyNumberFormat="1" applyFont="1" applyBorder="1" applyAlignment="1">
      <alignment horizontal="right" wrapText="1"/>
    </xf>
    <xf numFmtId="2" fontId="19" fillId="0" borderId="15" xfId="1" applyNumberFormat="1" applyFont="1" applyBorder="1" applyAlignment="1">
      <alignment wrapText="1"/>
    </xf>
    <xf numFmtId="168" fontId="19" fillId="6" borderId="15" xfId="1" applyNumberFormat="1" applyFont="1" applyFill="1" applyBorder="1" applyAlignment="1">
      <alignment horizontal="right" wrapText="1"/>
    </xf>
    <xf numFmtId="168" fontId="19" fillId="0" borderId="15" xfId="1" applyNumberFormat="1" applyFont="1" applyBorder="1" applyAlignment="1">
      <alignment horizontal="right" wrapText="1"/>
    </xf>
    <xf numFmtId="0" fontId="19" fillId="0" borderId="24" xfId="8" applyFont="1" applyBorder="1" applyAlignment="1">
      <alignment horizontal="center" wrapText="1"/>
    </xf>
    <xf numFmtId="0" fontId="19" fillId="0" borderId="24" xfId="8" applyFont="1" applyBorder="1" applyAlignment="1">
      <alignment wrapText="1"/>
    </xf>
    <xf numFmtId="4" fontId="19" fillId="0" borderId="24" xfId="1" applyNumberFormat="1" applyFont="1" applyBorder="1" applyAlignment="1">
      <alignment horizontal="right" wrapText="1"/>
    </xf>
    <xf numFmtId="2" fontId="19" fillId="0" borderId="24" xfId="1" applyNumberFormat="1" applyFont="1" applyBorder="1" applyAlignment="1">
      <alignment wrapText="1"/>
    </xf>
    <xf numFmtId="168" fontId="19" fillId="0" borderId="24" xfId="1" applyNumberFormat="1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wrapText="1"/>
    </xf>
    <xf numFmtId="4" fontId="7" fillId="0" borderId="0" xfId="1" applyNumberFormat="1" applyFont="1" applyFill="1" applyAlignment="1">
      <alignment horizontal="right" wrapText="1"/>
    </xf>
    <xf numFmtId="2" fontId="7" fillId="0" borderId="0" xfId="1" applyNumberFormat="1" applyFont="1" applyFill="1" applyAlignment="1">
      <alignment vertical="center" wrapText="1"/>
    </xf>
    <xf numFmtId="168" fontId="7" fillId="0" borderId="0" xfId="1" applyNumberFormat="1" applyFont="1" applyFill="1" applyAlignment="1">
      <alignment horizontal="right" vertical="center" wrapText="1"/>
    </xf>
    <xf numFmtId="49" fontId="6" fillId="7" borderId="2" xfId="0" applyNumberFormat="1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justify" wrapText="1"/>
    </xf>
    <xf numFmtId="49" fontId="6" fillId="7" borderId="2" xfId="0" applyNumberFormat="1" applyFont="1" applyFill="1" applyBorder="1" applyAlignment="1">
      <alignment horizontal="center" vertical="center" wrapText="1"/>
    </xf>
    <xf numFmtId="4" fontId="6" fillId="7" borderId="2" xfId="1" applyNumberFormat="1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center" vertical="center" wrapText="1"/>
    </xf>
    <xf numFmtId="168" fontId="6" fillId="7" borderId="2" xfId="1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right" vertical="center" wrapText="1"/>
    </xf>
    <xf numFmtId="168" fontId="7" fillId="0" borderId="2" xfId="0" applyNumberFormat="1" applyFont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0" fontId="6" fillId="9" borderId="5" xfId="0" applyFont="1" applyFill="1" applyBorder="1" applyAlignment="1">
      <alignment horizontal="left" wrapText="1"/>
    </xf>
    <xf numFmtId="0" fontId="6" fillId="9" borderId="6" xfId="0" applyFont="1" applyFill="1" applyBorder="1" applyAlignment="1">
      <alignment horizontal="left" wrapText="1"/>
    </xf>
    <xf numFmtId="168" fontId="6" fillId="9" borderId="2" xfId="0" applyNumberFormat="1" applyFont="1" applyFill="1" applyBorder="1" applyAlignment="1">
      <alignment horizontal="right" vertical="center" wrapText="1"/>
    </xf>
    <xf numFmtId="0" fontId="6" fillId="9" borderId="25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left" wrapText="1"/>
    </xf>
    <xf numFmtId="0" fontId="6" fillId="9" borderId="9" xfId="0" applyFont="1" applyFill="1" applyBorder="1" applyAlignment="1">
      <alignment horizontal="left" wrapText="1"/>
    </xf>
    <xf numFmtId="0" fontId="6" fillId="9" borderId="8" xfId="0" applyFont="1" applyFill="1" applyBorder="1" applyAlignment="1">
      <alignment horizontal="left" wrapText="1"/>
    </xf>
    <xf numFmtId="168" fontId="6" fillId="9" borderId="25" xfId="0" applyNumberFormat="1" applyFont="1" applyFill="1" applyBorder="1" applyAlignment="1">
      <alignment horizontal="right" vertical="center" wrapText="1"/>
    </xf>
  </cellXfs>
  <cellStyles count="9">
    <cellStyle name="Comma 2" xfId="3" xr:uid="{00000000-0005-0000-0000-000001000000}"/>
    <cellStyle name="Milliers" xfId="1" builtinId="3"/>
    <cellStyle name="Normal" xfId="0" builtinId="0"/>
    <cellStyle name="Normal 2" xfId="2" xr:uid="{00000000-0005-0000-0000-000003000000}"/>
    <cellStyle name="Normal 2 2" xfId="5" xr:uid="{00000000-0005-0000-0000-000004000000}"/>
    <cellStyle name="Normal 3" xfId="4" xr:uid="{00000000-0005-0000-0000-000005000000}"/>
    <cellStyle name="Normal 5" xfId="8" xr:uid="{00000000-0005-0000-0000-000006000000}"/>
    <cellStyle name="Normal_IMAPcuambaMQP2" xfId="6" xr:uid="{00000000-0005-0000-0000-000007000000}"/>
    <cellStyle name="Normal_IMAPcuambaMQP4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48" name="Group 1">
          <a:extLst>
            <a:ext uri="{FF2B5EF4-FFF2-40B4-BE49-F238E27FC236}">
              <a16:creationId xmlns:a16="http://schemas.microsoft.com/office/drawing/2014/main" id="{00000000-0008-0000-0400-000068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49" name="Drawing 2">
            <a:extLst>
              <a:ext uri="{FF2B5EF4-FFF2-40B4-BE49-F238E27FC236}">
                <a16:creationId xmlns:a16="http://schemas.microsoft.com/office/drawing/2014/main" id="{00000000-0008-0000-0400-000069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50" name="Drawing 3">
            <a:extLst>
              <a:ext uri="{FF2B5EF4-FFF2-40B4-BE49-F238E27FC236}">
                <a16:creationId xmlns:a16="http://schemas.microsoft.com/office/drawing/2014/main" id="{00000000-0008-0000-0400-00006A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51" name="Group 4">
          <a:extLst>
            <a:ext uri="{FF2B5EF4-FFF2-40B4-BE49-F238E27FC236}">
              <a16:creationId xmlns:a16="http://schemas.microsoft.com/office/drawing/2014/main" id="{00000000-0008-0000-0400-00006B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52" name="Drawing 2">
            <a:extLst>
              <a:ext uri="{FF2B5EF4-FFF2-40B4-BE49-F238E27FC236}">
                <a16:creationId xmlns:a16="http://schemas.microsoft.com/office/drawing/2014/main" id="{00000000-0008-0000-0400-00006C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53" name="Drawing 3">
            <a:extLst>
              <a:ext uri="{FF2B5EF4-FFF2-40B4-BE49-F238E27FC236}">
                <a16:creationId xmlns:a16="http://schemas.microsoft.com/office/drawing/2014/main" id="{00000000-0008-0000-0400-00006D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54" name="Group 7">
          <a:extLst>
            <a:ext uri="{FF2B5EF4-FFF2-40B4-BE49-F238E27FC236}">
              <a16:creationId xmlns:a16="http://schemas.microsoft.com/office/drawing/2014/main" id="{00000000-0008-0000-0400-00006E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255" name="Drawing 2">
            <a:extLst>
              <a:ext uri="{FF2B5EF4-FFF2-40B4-BE49-F238E27FC236}">
                <a16:creationId xmlns:a16="http://schemas.microsoft.com/office/drawing/2014/main" id="{00000000-0008-0000-0400-00006F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56" name="Drawing 3">
            <a:extLst>
              <a:ext uri="{FF2B5EF4-FFF2-40B4-BE49-F238E27FC236}">
                <a16:creationId xmlns:a16="http://schemas.microsoft.com/office/drawing/2014/main" id="{00000000-0008-0000-0400-000070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57" name="Group 10">
          <a:extLst>
            <a:ext uri="{FF2B5EF4-FFF2-40B4-BE49-F238E27FC236}">
              <a16:creationId xmlns:a16="http://schemas.microsoft.com/office/drawing/2014/main" id="{00000000-0008-0000-0400-000071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58" name="Drawing 2">
            <a:extLst>
              <a:ext uri="{FF2B5EF4-FFF2-40B4-BE49-F238E27FC236}">
                <a16:creationId xmlns:a16="http://schemas.microsoft.com/office/drawing/2014/main" id="{00000000-0008-0000-0400-000072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59" name="Drawing 3">
            <a:extLst>
              <a:ext uri="{FF2B5EF4-FFF2-40B4-BE49-F238E27FC236}">
                <a16:creationId xmlns:a16="http://schemas.microsoft.com/office/drawing/2014/main" id="{00000000-0008-0000-0400-000073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60" name="Group 13">
          <a:extLst>
            <a:ext uri="{FF2B5EF4-FFF2-40B4-BE49-F238E27FC236}">
              <a16:creationId xmlns:a16="http://schemas.microsoft.com/office/drawing/2014/main" id="{00000000-0008-0000-0400-000074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61" name="Drawing 2">
            <a:extLst>
              <a:ext uri="{FF2B5EF4-FFF2-40B4-BE49-F238E27FC236}">
                <a16:creationId xmlns:a16="http://schemas.microsoft.com/office/drawing/2014/main" id="{00000000-0008-0000-0400-000075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62" name="Drawing 3">
            <a:extLst>
              <a:ext uri="{FF2B5EF4-FFF2-40B4-BE49-F238E27FC236}">
                <a16:creationId xmlns:a16="http://schemas.microsoft.com/office/drawing/2014/main" id="{00000000-0008-0000-0400-000076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63" name="Group 16">
          <a:extLst>
            <a:ext uri="{FF2B5EF4-FFF2-40B4-BE49-F238E27FC236}">
              <a16:creationId xmlns:a16="http://schemas.microsoft.com/office/drawing/2014/main" id="{00000000-0008-0000-0400-000077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264" name="Drawing 2">
            <a:extLst>
              <a:ext uri="{FF2B5EF4-FFF2-40B4-BE49-F238E27FC236}">
                <a16:creationId xmlns:a16="http://schemas.microsoft.com/office/drawing/2014/main" id="{00000000-0008-0000-0400-000078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65" name="Drawing 3">
            <a:extLst>
              <a:ext uri="{FF2B5EF4-FFF2-40B4-BE49-F238E27FC236}">
                <a16:creationId xmlns:a16="http://schemas.microsoft.com/office/drawing/2014/main" id="{00000000-0008-0000-0400-000079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66" name="Group 19">
          <a:extLst>
            <a:ext uri="{FF2B5EF4-FFF2-40B4-BE49-F238E27FC236}">
              <a16:creationId xmlns:a16="http://schemas.microsoft.com/office/drawing/2014/main" id="{00000000-0008-0000-0400-00007A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67" name="Drawing 2">
            <a:extLst>
              <a:ext uri="{FF2B5EF4-FFF2-40B4-BE49-F238E27FC236}">
                <a16:creationId xmlns:a16="http://schemas.microsoft.com/office/drawing/2014/main" id="{00000000-0008-0000-0400-00007B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68" name="Drawing 3">
            <a:extLst>
              <a:ext uri="{FF2B5EF4-FFF2-40B4-BE49-F238E27FC236}">
                <a16:creationId xmlns:a16="http://schemas.microsoft.com/office/drawing/2014/main" id="{00000000-0008-0000-0400-00007C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69" name="Group 22">
          <a:extLst>
            <a:ext uri="{FF2B5EF4-FFF2-40B4-BE49-F238E27FC236}">
              <a16:creationId xmlns:a16="http://schemas.microsoft.com/office/drawing/2014/main" id="{00000000-0008-0000-0400-00007D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270" name="Drawing 2">
            <a:extLst>
              <a:ext uri="{FF2B5EF4-FFF2-40B4-BE49-F238E27FC236}">
                <a16:creationId xmlns:a16="http://schemas.microsoft.com/office/drawing/2014/main" id="{00000000-0008-0000-0400-00007E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71" name="Drawing 3">
            <a:extLst>
              <a:ext uri="{FF2B5EF4-FFF2-40B4-BE49-F238E27FC236}">
                <a16:creationId xmlns:a16="http://schemas.microsoft.com/office/drawing/2014/main" id="{00000000-0008-0000-0400-00007F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72" name="Group 25">
          <a:extLst>
            <a:ext uri="{FF2B5EF4-FFF2-40B4-BE49-F238E27FC236}">
              <a16:creationId xmlns:a16="http://schemas.microsoft.com/office/drawing/2014/main" id="{00000000-0008-0000-0400-000080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273" name="Drawing 2">
            <a:extLst>
              <a:ext uri="{FF2B5EF4-FFF2-40B4-BE49-F238E27FC236}">
                <a16:creationId xmlns:a16="http://schemas.microsoft.com/office/drawing/2014/main" id="{00000000-0008-0000-0400-000081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74" name="Drawing 3">
            <a:extLst>
              <a:ext uri="{FF2B5EF4-FFF2-40B4-BE49-F238E27FC236}">
                <a16:creationId xmlns:a16="http://schemas.microsoft.com/office/drawing/2014/main" id="{00000000-0008-0000-0400-000082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75" name="Group 28">
          <a:extLst>
            <a:ext uri="{FF2B5EF4-FFF2-40B4-BE49-F238E27FC236}">
              <a16:creationId xmlns:a16="http://schemas.microsoft.com/office/drawing/2014/main" id="{00000000-0008-0000-0400-000083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276" name="Drawing 2">
            <a:extLst>
              <a:ext uri="{FF2B5EF4-FFF2-40B4-BE49-F238E27FC236}">
                <a16:creationId xmlns:a16="http://schemas.microsoft.com/office/drawing/2014/main" id="{00000000-0008-0000-0400-000084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77" name="Drawing 3">
            <a:extLst>
              <a:ext uri="{FF2B5EF4-FFF2-40B4-BE49-F238E27FC236}">
                <a16:creationId xmlns:a16="http://schemas.microsoft.com/office/drawing/2014/main" id="{00000000-0008-0000-0400-000085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78" name="Group 31">
          <a:extLst>
            <a:ext uri="{FF2B5EF4-FFF2-40B4-BE49-F238E27FC236}">
              <a16:creationId xmlns:a16="http://schemas.microsoft.com/office/drawing/2014/main" id="{00000000-0008-0000-0400-000086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279" name="Drawing 2">
            <a:extLst>
              <a:ext uri="{FF2B5EF4-FFF2-40B4-BE49-F238E27FC236}">
                <a16:creationId xmlns:a16="http://schemas.microsoft.com/office/drawing/2014/main" id="{00000000-0008-0000-0400-000087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80" name="Drawing 3">
            <a:extLst>
              <a:ext uri="{FF2B5EF4-FFF2-40B4-BE49-F238E27FC236}">
                <a16:creationId xmlns:a16="http://schemas.microsoft.com/office/drawing/2014/main" id="{00000000-0008-0000-0400-000088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81" name="Group 34">
          <a:extLst>
            <a:ext uri="{FF2B5EF4-FFF2-40B4-BE49-F238E27FC236}">
              <a16:creationId xmlns:a16="http://schemas.microsoft.com/office/drawing/2014/main" id="{00000000-0008-0000-0400-000089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282" name="Drawing 2">
            <a:extLst>
              <a:ext uri="{FF2B5EF4-FFF2-40B4-BE49-F238E27FC236}">
                <a16:creationId xmlns:a16="http://schemas.microsoft.com/office/drawing/2014/main" id="{00000000-0008-0000-0400-00008A18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83" name="Drawing 3">
            <a:extLst>
              <a:ext uri="{FF2B5EF4-FFF2-40B4-BE49-F238E27FC236}">
                <a16:creationId xmlns:a16="http://schemas.microsoft.com/office/drawing/2014/main" id="{00000000-0008-0000-0400-00008B18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84" name="Group 37">
          <a:extLst>
            <a:ext uri="{FF2B5EF4-FFF2-40B4-BE49-F238E27FC236}">
              <a16:creationId xmlns:a16="http://schemas.microsoft.com/office/drawing/2014/main" id="{00000000-0008-0000-0400-00008C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285" name="Drawing 2">
            <a:extLst>
              <a:ext uri="{FF2B5EF4-FFF2-40B4-BE49-F238E27FC236}">
                <a16:creationId xmlns:a16="http://schemas.microsoft.com/office/drawing/2014/main" id="{00000000-0008-0000-0400-00008D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86" name="Drawing 3">
            <a:extLst>
              <a:ext uri="{FF2B5EF4-FFF2-40B4-BE49-F238E27FC236}">
                <a16:creationId xmlns:a16="http://schemas.microsoft.com/office/drawing/2014/main" id="{00000000-0008-0000-0400-00008E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87" name="Group 40">
          <a:extLst>
            <a:ext uri="{FF2B5EF4-FFF2-40B4-BE49-F238E27FC236}">
              <a16:creationId xmlns:a16="http://schemas.microsoft.com/office/drawing/2014/main" id="{00000000-0008-0000-0400-00008F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288" name="Drawing 2">
            <a:extLst>
              <a:ext uri="{FF2B5EF4-FFF2-40B4-BE49-F238E27FC236}">
                <a16:creationId xmlns:a16="http://schemas.microsoft.com/office/drawing/2014/main" id="{00000000-0008-0000-0400-000090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89" name="Drawing 3">
            <a:extLst>
              <a:ext uri="{FF2B5EF4-FFF2-40B4-BE49-F238E27FC236}">
                <a16:creationId xmlns:a16="http://schemas.microsoft.com/office/drawing/2014/main" id="{00000000-0008-0000-0400-000091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290" name="Group 43">
          <a:extLst>
            <a:ext uri="{FF2B5EF4-FFF2-40B4-BE49-F238E27FC236}">
              <a16:creationId xmlns:a16="http://schemas.microsoft.com/office/drawing/2014/main" id="{00000000-0008-0000-0400-000092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291" name="Drawing 2">
            <a:extLst>
              <a:ext uri="{FF2B5EF4-FFF2-40B4-BE49-F238E27FC236}">
                <a16:creationId xmlns:a16="http://schemas.microsoft.com/office/drawing/2014/main" id="{00000000-0008-0000-0400-000093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92" name="Drawing 3">
            <a:extLst>
              <a:ext uri="{FF2B5EF4-FFF2-40B4-BE49-F238E27FC236}">
                <a16:creationId xmlns:a16="http://schemas.microsoft.com/office/drawing/2014/main" id="{00000000-0008-0000-0400-000094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93" name="Group 46">
          <a:extLst>
            <a:ext uri="{FF2B5EF4-FFF2-40B4-BE49-F238E27FC236}">
              <a16:creationId xmlns:a16="http://schemas.microsoft.com/office/drawing/2014/main" id="{00000000-0008-0000-0400-000095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294" name="Drawing 2">
            <a:extLst>
              <a:ext uri="{FF2B5EF4-FFF2-40B4-BE49-F238E27FC236}">
                <a16:creationId xmlns:a16="http://schemas.microsoft.com/office/drawing/2014/main" id="{00000000-0008-0000-0400-000096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95" name="Drawing 3">
            <a:extLst>
              <a:ext uri="{FF2B5EF4-FFF2-40B4-BE49-F238E27FC236}">
                <a16:creationId xmlns:a16="http://schemas.microsoft.com/office/drawing/2014/main" id="{00000000-0008-0000-0400-000097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96" name="Group 49">
          <a:extLst>
            <a:ext uri="{FF2B5EF4-FFF2-40B4-BE49-F238E27FC236}">
              <a16:creationId xmlns:a16="http://schemas.microsoft.com/office/drawing/2014/main" id="{00000000-0008-0000-0400-000098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297" name="Drawing 2">
            <a:extLst>
              <a:ext uri="{FF2B5EF4-FFF2-40B4-BE49-F238E27FC236}">
                <a16:creationId xmlns:a16="http://schemas.microsoft.com/office/drawing/2014/main" id="{00000000-0008-0000-0400-000099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298" name="Drawing 3">
            <a:extLst>
              <a:ext uri="{FF2B5EF4-FFF2-40B4-BE49-F238E27FC236}">
                <a16:creationId xmlns:a16="http://schemas.microsoft.com/office/drawing/2014/main" id="{00000000-0008-0000-0400-00009A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299" name="Group 52">
          <a:extLst>
            <a:ext uri="{FF2B5EF4-FFF2-40B4-BE49-F238E27FC236}">
              <a16:creationId xmlns:a16="http://schemas.microsoft.com/office/drawing/2014/main" id="{00000000-0008-0000-0400-00009B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300" name="Drawing 2">
            <a:extLst>
              <a:ext uri="{FF2B5EF4-FFF2-40B4-BE49-F238E27FC236}">
                <a16:creationId xmlns:a16="http://schemas.microsoft.com/office/drawing/2014/main" id="{00000000-0008-0000-0400-00009C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01" name="Drawing 3">
            <a:extLst>
              <a:ext uri="{FF2B5EF4-FFF2-40B4-BE49-F238E27FC236}">
                <a16:creationId xmlns:a16="http://schemas.microsoft.com/office/drawing/2014/main" id="{00000000-0008-0000-0400-00009D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02" name="Group 55">
          <a:extLst>
            <a:ext uri="{FF2B5EF4-FFF2-40B4-BE49-F238E27FC236}">
              <a16:creationId xmlns:a16="http://schemas.microsoft.com/office/drawing/2014/main" id="{00000000-0008-0000-0400-00009E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303" name="Drawing 2">
            <a:extLst>
              <a:ext uri="{FF2B5EF4-FFF2-40B4-BE49-F238E27FC236}">
                <a16:creationId xmlns:a16="http://schemas.microsoft.com/office/drawing/2014/main" id="{00000000-0008-0000-0400-00009F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04" name="Drawing 3">
            <a:extLst>
              <a:ext uri="{FF2B5EF4-FFF2-40B4-BE49-F238E27FC236}">
                <a16:creationId xmlns:a16="http://schemas.microsoft.com/office/drawing/2014/main" id="{00000000-0008-0000-0400-0000A0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05" name="Group 58">
          <a:extLst>
            <a:ext uri="{FF2B5EF4-FFF2-40B4-BE49-F238E27FC236}">
              <a16:creationId xmlns:a16="http://schemas.microsoft.com/office/drawing/2014/main" id="{00000000-0008-0000-0400-0000A1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306" name="Drawing 2">
            <a:extLst>
              <a:ext uri="{FF2B5EF4-FFF2-40B4-BE49-F238E27FC236}">
                <a16:creationId xmlns:a16="http://schemas.microsoft.com/office/drawing/2014/main" id="{00000000-0008-0000-0400-0000A2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07" name="Drawing 3">
            <a:extLst>
              <a:ext uri="{FF2B5EF4-FFF2-40B4-BE49-F238E27FC236}">
                <a16:creationId xmlns:a16="http://schemas.microsoft.com/office/drawing/2014/main" id="{00000000-0008-0000-0400-0000A3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08" name="Group 61">
          <a:extLst>
            <a:ext uri="{FF2B5EF4-FFF2-40B4-BE49-F238E27FC236}">
              <a16:creationId xmlns:a16="http://schemas.microsoft.com/office/drawing/2014/main" id="{00000000-0008-0000-0400-0000A4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309" name="Drawing 2">
            <a:extLst>
              <a:ext uri="{FF2B5EF4-FFF2-40B4-BE49-F238E27FC236}">
                <a16:creationId xmlns:a16="http://schemas.microsoft.com/office/drawing/2014/main" id="{00000000-0008-0000-0400-0000A5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10" name="Drawing 3">
            <a:extLst>
              <a:ext uri="{FF2B5EF4-FFF2-40B4-BE49-F238E27FC236}">
                <a16:creationId xmlns:a16="http://schemas.microsoft.com/office/drawing/2014/main" id="{00000000-0008-0000-0400-0000A6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11" name="Group 64">
          <a:extLst>
            <a:ext uri="{FF2B5EF4-FFF2-40B4-BE49-F238E27FC236}">
              <a16:creationId xmlns:a16="http://schemas.microsoft.com/office/drawing/2014/main" id="{00000000-0008-0000-0400-0000A7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312" name="Drawing 2">
            <a:extLst>
              <a:ext uri="{FF2B5EF4-FFF2-40B4-BE49-F238E27FC236}">
                <a16:creationId xmlns:a16="http://schemas.microsoft.com/office/drawing/2014/main" id="{00000000-0008-0000-0400-0000A8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13" name="Drawing 3">
            <a:extLst>
              <a:ext uri="{FF2B5EF4-FFF2-40B4-BE49-F238E27FC236}">
                <a16:creationId xmlns:a16="http://schemas.microsoft.com/office/drawing/2014/main" id="{00000000-0008-0000-0400-0000A9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14" name="Group 67">
          <a:extLst>
            <a:ext uri="{FF2B5EF4-FFF2-40B4-BE49-F238E27FC236}">
              <a16:creationId xmlns:a16="http://schemas.microsoft.com/office/drawing/2014/main" id="{00000000-0008-0000-0400-0000AA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315" name="Drawing 2">
            <a:extLst>
              <a:ext uri="{FF2B5EF4-FFF2-40B4-BE49-F238E27FC236}">
                <a16:creationId xmlns:a16="http://schemas.microsoft.com/office/drawing/2014/main" id="{00000000-0008-0000-0400-0000AB18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16" name="Drawing 3">
            <a:extLst>
              <a:ext uri="{FF2B5EF4-FFF2-40B4-BE49-F238E27FC236}">
                <a16:creationId xmlns:a16="http://schemas.microsoft.com/office/drawing/2014/main" id="{00000000-0008-0000-0400-0000AC18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17" name="Group 70">
          <a:extLst>
            <a:ext uri="{FF2B5EF4-FFF2-40B4-BE49-F238E27FC236}">
              <a16:creationId xmlns:a16="http://schemas.microsoft.com/office/drawing/2014/main" id="{00000000-0008-0000-0400-0000AD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318" name="Drawing 2">
            <a:extLst>
              <a:ext uri="{FF2B5EF4-FFF2-40B4-BE49-F238E27FC236}">
                <a16:creationId xmlns:a16="http://schemas.microsoft.com/office/drawing/2014/main" id="{00000000-0008-0000-0400-0000AE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19" name="Drawing 3">
            <a:extLst>
              <a:ext uri="{FF2B5EF4-FFF2-40B4-BE49-F238E27FC236}">
                <a16:creationId xmlns:a16="http://schemas.microsoft.com/office/drawing/2014/main" id="{00000000-0008-0000-0400-0000AF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20" name="Group 73">
          <a:extLst>
            <a:ext uri="{FF2B5EF4-FFF2-40B4-BE49-F238E27FC236}">
              <a16:creationId xmlns:a16="http://schemas.microsoft.com/office/drawing/2014/main" id="{00000000-0008-0000-0400-0000B0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321" name="Drawing 2">
            <a:extLst>
              <a:ext uri="{FF2B5EF4-FFF2-40B4-BE49-F238E27FC236}">
                <a16:creationId xmlns:a16="http://schemas.microsoft.com/office/drawing/2014/main" id="{00000000-0008-0000-0400-0000B1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22" name="Drawing 3">
            <a:extLst>
              <a:ext uri="{FF2B5EF4-FFF2-40B4-BE49-F238E27FC236}">
                <a16:creationId xmlns:a16="http://schemas.microsoft.com/office/drawing/2014/main" id="{00000000-0008-0000-0400-0000B2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23" name="Group 76">
          <a:extLst>
            <a:ext uri="{FF2B5EF4-FFF2-40B4-BE49-F238E27FC236}">
              <a16:creationId xmlns:a16="http://schemas.microsoft.com/office/drawing/2014/main" id="{00000000-0008-0000-0400-0000B3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324" name="Drawing 2">
            <a:extLst>
              <a:ext uri="{FF2B5EF4-FFF2-40B4-BE49-F238E27FC236}">
                <a16:creationId xmlns:a16="http://schemas.microsoft.com/office/drawing/2014/main" id="{00000000-0008-0000-0400-0000B4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25" name="Drawing 3">
            <a:extLst>
              <a:ext uri="{FF2B5EF4-FFF2-40B4-BE49-F238E27FC236}">
                <a16:creationId xmlns:a16="http://schemas.microsoft.com/office/drawing/2014/main" id="{00000000-0008-0000-0400-0000B5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26" name="Group 79">
          <a:extLst>
            <a:ext uri="{FF2B5EF4-FFF2-40B4-BE49-F238E27FC236}">
              <a16:creationId xmlns:a16="http://schemas.microsoft.com/office/drawing/2014/main" id="{00000000-0008-0000-0400-0000B6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327" name="Drawing 2">
            <a:extLst>
              <a:ext uri="{FF2B5EF4-FFF2-40B4-BE49-F238E27FC236}">
                <a16:creationId xmlns:a16="http://schemas.microsoft.com/office/drawing/2014/main" id="{00000000-0008-0000-0400-0000B7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28" name="Drawing 3">
            <a:extLst>
              <a:ext uri="{FF2B5EF4-FFF2-40B4-BE49-F238E27FC236}">
                <a16:creationId xmlns:a16="http://schemas.microsoft.com/office/drawing/2014/main" id="{00000000-0008-0000-0400-0000B8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29" name="Group 82">
          <a:extLst>
            <a:ext uri="{FF2B5EF4-FFF2-40B4-BE49-F238E27FC236}">
              <a16:creationId xmlns:a16="http://schemas.microsoft.com/office/drawing/2014/main" id="{00000000-0008-0000-0400-0000B9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330" name="Drawing 2">
            <a:extLst>
              <a:ext uri="{FF2B5EF4-FFF2-40B4-BE49-F238E27FC236}">
                <a16:creationId xmlns:a16="http://schemas.microsoft.com/office/drawing/2014/main" id="{00000000-0008-0000-0400-0000BA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31" name="Drawing 3">
            <a:extLst>
              <a:ext uri="{FF2B5EF4-FFF2-40B4-BE49-F238E27FC236}">
                <a16:creationId xmlns:a16="http://schemas.microsoft.com/office/drawing/2014/main" id="{00000000-0008-0000-0400-0000BB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32" name="Group 85">
          <a:extLst>
            <a:ext uri="{FF2B5EF4-FFF2-40B4-BE49-F238E27FC236}">
              <a16:creationId xmlns:a16="http://schemas.microsoft.com/office/drawing/2014/main" id="{00000000-0008-0000-0400-0000BC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333" name="Drawing 2">
            <a:extLst>
              <a:ext uri="{FF2B5EF4-FFF2-40B4-BE49-F238E27FC236}">
                <a16:creationId xmlns:a16="http://schemas.microsoft.com/office/drawing/2014/main" id="{00000000-0008-0000-0400-0000BD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34" name="Drawing 3">
            <a:extLst>
              <a:ext uri="{FF2B5EF4-FFF2-40B4-BE49-F238E27FC236}">
                <a16:creationId xmlns:a16="http://schemas.microsoft.com/office/drawing/2014/main" id="{00000000-0008-0000-0400-0000BE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35" name="Group 88">
          <a:extLst>
            <a:ext uri="{FF2B5EF4-FFF2-40B4-BE49-F238E27FC236}">
              <a16:creationId xmlns:a16="http://schemas.microsoft.com/office/drawing/2014/main" id="{00000000-0008-0000-0400-0000BF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336" name="Drawing 2">
            <a:extLst>
              <a:ext uri="{FF2B5EF4-FFF2-40B4-BE49-F238E27FC236}">
                <a16:creationId xmlns:a16="http://schemas.microsoft.com/office/drawing/2014/main" id="{00000000-0008-0000-0400-0000C0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37" name="Drawing 3">
            <a:extLst>
              <a:ext uri="{FF2B5EF4-FFF2-40B4-BE49-F238E27FC236}">
                <a16:creationId xmlns:a16="http://schemas.microsoft.com/office/drawing/2014/main" id="{00000000-0008-0000-0400-0000C1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38" name="Group 91">
          <a:extLst>
            <a:ext uri="{FF2B5EF4-FFF2-40B4-BE49-F238E27FC236}">
              <a16:creationId xmlns:a16="http://schemas.microsoft.com/office/drawing/2014/main" id="{00000000-0008-0000-0400-0000C2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339" name="Drawing 2">
            <a:extLst>
              <a:ext uri="{FF2B5EF4-FFF2-40B4-BE49-F238E27FC236}">
                <a16:creationId xmlns:a16="http://schemas.microsoft.com/office/drawing/2014/main" id="{00000000-0008-0000-0400-0000C3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40" name="Drawing 3">
            <a:extLst>
              <a:ext uri="{FF2B5EF4-FFF2-40B4-BE49-F238E27FC236}">
                <a16:creationId xmlns:a16="http://schemas.microsoft.com/office/drawing/2014/main" id="{00000000-0008-0000-0400-0000C4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41" name="Group 94">
          <a:extLst>
            <a:ext uri="{FF2B5EF4-FFF2-40B4-BE49-F238E27FC236}">
              <a16:creationId xmlns:a16="http://schemas.microsoft.com/office/drawing/2014/main" id="{00000000-0008-0000-0400-0000C5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342" name="Drawing 2">
            <a:extLst>
              <a:ext uri="{FF2B5EF4-FFF2-40B4-BE49-F238E27FC236}">
                <a16:creationId xmlns:a16="http://schemas.microsoft.com/office/drawing/2014/main" id="{00000000-0008-0000-0400-0000C6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43" name="Drawing 3">
            <a:extLst>
              <a:ext uri="{FF2B5EF4-FFF2-40B4-BE49-F238E27FC236}">
                <a16:creationId xmlns:a16="http://schemas.microsoft.com/office/drawing/2014/main" id="{00000000-0008-0000-0400-0000C7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44" name="Group 97">
          <a:extLst>
            <a:ext uri="{FF2B5EF4-FFF2-40B4-BE49-F238E27FC236}">
              <a16:creationId xmlns:a16="http://schemas.microsoft.com/office/drawing/2014/main" id="{00000000-0008-0000-0400-0000C8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345" name="Drawing 2">
            <a:extLst>
              <a:ext uri="{FF2B5EF4-FFF2-40B4-BE49-F238E27FC236}">
                <a16:creationId xmlns:a16="http://schemas.microsoft.com/office/drawing/2014/main" id="{00000000-0008-0000-0400-0000C9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46" name="Drawing 3">
            <a:extLst>
              <a:ext uri="{FF2B5EF4-FFF2-40B4-BE49-F238E27FC236}">
                <a16:creationId xmlns:a16="http://schemas.microsoft.com/office/drawing/2014/main" id="{00000000-0008-0000-0400-0000CA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47" name="Group 100">
          <a:extLst>
            <a:ext uri="{FF2B5EF4-FFF2-40B4-BE49-F238E27FC236}">
              <a16:creationId xmlns:a16="http://schemas.microsoft.com/office/drawing/2014/main" id="{00000000-0008-0000-0400-0000CB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348" name="Drawing 2">
            <a:extLst>
              <a:ext uri="{FF2B5EF4-FFF2-40B4-BE49-F238E27FC236}">
                <a16:creationId xmlns:a16="http://schemas.microsoft.com/office/drawing/2014/main" id="{00000000-0008-0000-0400-0000CC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49" name="Drawing 3">
            <a:extLst>
              <a:ext uri="{FF2B5EF4-FFF2-40B4-BE49-F238E27FC236}">
                <a16:creationId xmlns:a16="http://schemas.microsoft.com/office/drawing/2014/main" id="{00000000-0008-0000-0400-0000CD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50" name="Group 103">
          <a:extLst>
            <a:ext uri="{FF2B5EF4-FFF2-40B4-BE49-F238E27FC236}">
              <a16:creationId xmlns:a16="http://schemas.microsoft.com/office/drawing/2014/main" id="{00000000-0008-0000-0400-0000CE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351" name="Drawing 2">
            <a:extLst>
              <a:ext uri="{FF2B5EF4-FFF2-40B4-BE49-F238E27FC236}">
                <a16:creationId xmlns:a16="http://schemas.microsoft.com/office/drawing/2014/main" id="{00000000-0008-0000-0400-0000CF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52" name="Drawing 3">
            <a:extLst>
              <a:ext uri="{FF2B5EF4-FFF2-40B4-BE49-F238E27FC236}">
                <a16:creationId xmlns:a16="http://schemas.microsoft.com/office/drawing/2014/main" id="{00000000-0008-0000-0400-0000D0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53" name="Group 106">
          <a:extLst>
            <a:ext uri="{FF2B5EF4-FFF2-40B4-BE49-F238E27FC236}">
              <a16:creationId xmlns:a16="http://schemas.microsoft.com/office/drawing/2014/main" id="{00000000-0008-0000-0400-0000D1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354" name="Drawing 2">
            <a:extLst>
              <a:ext uri="{FF2B5EF4-FFF2-40B4-BE49-F238E27FC236}">
                <a16:creationId xmlns:a16="http://schemas.microsoft.com/office/drawing/2014/main" id="{00000000-0008-0000-0400-0000D2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55" name="Drawing 3">
            <a:extLst>
              <a:ext uri="{FF2B5EF4-FFF2-40B4-BE49-F238E27FC236}">
                <a16:creationId xmlns:a16="http://schemas.microsoft.com/office/drawing/2014/main" id="{00000000-0008-0000-0400-0000D3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56" name="Group 109">
          <a:extLst>
            <a:ext uri="{FF2B5EF4-FFF2-40B4-BE49-F238E27FC236}">
              <a16:creationId xmlns:a16="http://schemas.microsoft.com/office/drawing/2014/main" id="{00000000-0008-0000-0400-0000D4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357" name="Drawing 2">
            <a:extLst>
              <a:ext uri="{FF2B5EF4-FFF2-40B4-BE49-F238E27FC236}">
                <a16:creationId xmlns:a16="http://schemas.microsoft.com/office/drawing/2014/main" id="{00000000-0008-0000-0400-0000D5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58" name="Drawing 3">
            <a:extLst>
              <a:ext uri="{FF2B5EF4-FFF2-40B4-BE49-F238E27FC236}">
                <a16:creationId xmlns:a16="http://schemas.microsoft.com/office/drawing/2014/main" id="{00000000-0008-0000-0400-0000D6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59" name="Group 112">
          <a:extLst>
            <a:ext uri="{FF2B5EF4-FFF2-40B4-BE49-F238E27FC236}">
              <a16:creationId xmlns:a16="http://schemas.microsoft.com/office/drawing/2014/main" id="{00000000-0008-0000-0400-0000D7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360" name="Drawing 2">
            <a:extLst>
              <a:ext uri="{FF2B5EF4-FFF2-40B4-BE49-F238E27FC236}">
                <a16:creationId xmlns:a16="http://schemas.microsoft.com/office/drawing/2014/main" id="{00000000-0008-0000-0400-0000D8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61" name="Drawing 3">
            <a:extLst>
              <a:ext uri="{FF2B5EF4-FFF2-40B4-BE49-F238E27FC236}">
                <a16:creationId xmlns:a16="http://schemas.microsoft.com/office/drawing/2014/main" id="{00000000-0008-0000-0400-0000D9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62" name="Group 115">
          <a:extLst>
            <a:ext uri="{FF2B5EF4-FFF2-40B4-BE49-F238E27FC236}">
              <a16:creationId xmlns:a16="http://schemas.microsoft.com/office/drawing/2014/main" id="{00000000-0008-0000-0400-0000DA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363" name="Drawing 2">
            <a:extLst>
              <a:ext uri="{FF2B5EF4-FFF2-40B4-BE49-F238E27FC236}">
                <a16:creationId xmlns:a16="http://schemas.microsoft.com/office/drawing/2014/main" id="{00000000-0008-0000-0400-0000DB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64" name="Drawing 3">
            <a:extLst>
              <a:ext uri="{FF2B5EF4-FFF2-40B4-BE49-F238E27FC236}">
                <a16:creationId xmlns:a16="http://schemas.microsoft.com/office/drawing/2014/main" id="{00000000-0008-0000-0400-0000DC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65" name="Group 118">
          <a:extLst>
            <a:ext uri="{FF2B5EF4-FFF2-40B4-BE49-F238E27FC236}">
              <a16:creationId xmlns:a16="http://schemas.microsoft.com/office/drawing/2014/main" id="{00000000-0008-0000-0400-0000DD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366" name="Drawing 2">
            <a:extLst>
              <a:ext uri="{FF2B5EF4-FFF2-40B4-BE49-F238E27FC236}">
                <a16:creationId xmlns:a16="http://schemas.microsoft.com/office/drawing/2014/main" id="{00000000-0008-0000-0400-0000DE18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67" name="Drawing 3">
            <a:extLst>
              <a:ext uri="{FF2B5EF4-FFF2-40B4-BE49-F238E27FC236}">
                <a16:creationId xmlns:a16="http://schemas.microsoft.com/office/drawing/2014/main" id="{00000000-0008-0000-0400-0000DF18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68" name="Group 121">
          <a:extLst>
            <a:ext uri="{FF2B5EF4-FFF2-40B4-BE49-F238E27FC236}">
              <a16:creationId xmlns:a16="http://schemas.microsoft.com/office/drawing/2014/main" id="{00000000-0008-0000-0400-0000E0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6369" name="Drawing 2">
            <a:extLst>
              <a:ext uri="{FF2B5EF4-FFF2-40B4-BE49-F238E27FC236}">
                <a16:creationId xmlns:a16="http://schemas.microsoft.com/office/drawing/2014/main" id="{00000000-0008-0000-0400-0000E1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70" name="Drawing 3">
            <a:extLst>
              <a:ext uri="{FF2B5EF4-FFF2-40B4-BE49-F238E27FC236}">
                <a16:creationId xmlns:a16="http://schemas.microsoft.com/office/drawing/2014/main" id="{00000000-0008-0000-0400-0000E2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371" name="Group 124">
          <a:extLst>
            <a:ext uri="{FF2B5EF4-FFF2-40B4-BE49-F238E27FC236}">
              <a16:creationId xmlns:a16="http://schemas.microsoft.com/office/drawing/2014/main" id="{00000000-0008-0000-0400-0000E3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6372" name="Drawing 2">
            <a:extLst>
              <a:ext uri="{FF2B5EF4-FFF2-40B4-BE49-F238E27FC236}">
                <a16:creationId xmlns:a16="http://schemas.microsoft.com/office/drawing/2014/main" id="{00000000-0008-0000-0400-0000E4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73" name="Drawing 3">
            <a:extLst>
              <a:ext uri="{FF2B5EF4-FFF2-40B4-BE49-F238E27FC236}">
                <a16:creationId xmlns:a16="http://schemas.microsoft.com/office/drawing/2014/main" id="{00000000-0008-0000-0400-0000E5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374" name="Group 127">
          <a:extLst>
            <a:ext uri="{FF2B5EF4-FFF2-40B4-BE49-F238E27FC236}">
              <a16:creationId xmlns:a16="http://schemas.microsoft.com/office/drawing/2014/main" id="{00000000-0008-0000-0400-0000E6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375" name="Drawing 2">
            <a:extLst>
              <a:ext uri="{FF2B5EF4-FFF2-40B4-BE49-F238E27FC236}">
                <a16:creationId xmlns:a16="http://schemas.microsoft.com/office/drawing/2014/main" id="{00000000-0008-0000-0400-0000E7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76" name="Drawing 3">
            <a:extLst>
              <a:ext uri="{FF2B5EF4-FFF2-40B4-BE49-F238E27FC236}">
                <a16:creationId xmlns:a16="http://schemas.microsoft.com/office/drawing/2014/main" id="{00000000-0008-0000-0400-0000E8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77" name="Group 130">
          <a:extLst>
            <a:ext uri="{FF2B5EF4-FFF2-40B4-BE49-F238E27FC236}">
              <a16:creationId xmlns:a16="http://schemas.microsoft.com/office/drawing/2014/main" id="{00000000-0008-0000-0400-0000E9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378" name="Drawing 2">
            <a:extLst>
              <a:ext uri="{FF2B5EF4-FFF2-40B4-BE49-F238E27FC236}">
                <a16:creationId xmlns:a16="http://schemas.microsoft.com/office/drawing/2014/main" id="{00000000-0008-0000-0400-0000EA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79" name="Drawing 3">
            <a:extLst>
              <a:ext uri="{FF2B5EF4-FFF2-40B4-BE49-F238E27FC236}">
                <a16:creationId xmlns:a16="http://schemas.microsoft.com/office/drawing/2014/main" id="{00000000-0008-0000-0400-0000EB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80" name="Group 133">
          <a:extLst>
            <a:ext uri="{FF2B5EF4-FFF2-40B4-BE49-F238E27FC236}">
              <a16:creationId xmlns:a16="http://schemas.microsoft.com/office/drawing/2014/main" id="{00000000-0008-0000-0400-0000EC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381" name="Drawing 2">
            <a:extLst>
              <a:ext uri="{FF2B5EF4-FFF2-40B4-BE49-F238E27FC236}">
                <a16:creationId xmlns:a16="http://schemas.microsoft.com/office/drawing/2014/main" id="{00000000-0008-0000-0400-0000ED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82" name="Drawing 3">
            <a:extLst>
              <a:ext uri="{FF2B5EF4-FFF2-40B4-BE49-F238E27FC236}">
                <a16:creationId xmlns:a16="http://schemas.microsoft.com/office/drawing/2014/main" id="{00000000-0008-0000-0400-0000EE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83" name="Group 136">
          <a:extLst>
            <a:ext uri="{FF2B5EF4-FFF2-40B4-BE49-F238E27FC236}">
              <a16:creationId xmlns:a16="http://schemas.microsoft.com/office/drawing/2014/main" id="{00000000-0008-0000-0400-0000EF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384" name="Drawing 2">
            <a:extLst>
              <a:ext uri="{FF2B5EF4-FFF2-40B4-BE49-F238E27FC236}">
                <a16:creationId xmlns:a16="http://schemas.microsoft.com/office/drawing/2014/main" id="{00000000-0008-0000-0400-0000F0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85" name="Drawing 3">
            <a:extLst>
              <a:ext uri="{FF2B5EF4-FFF2-40B4-BE49-F238E27FC236}">
                <a16:creationId xmlns:a16="http://schemas.microsoft.com/office/drawing/2014/main" id="{00000000-0008-0000-0400-0000F1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86" name="Group 139">
          <a:extLst>
            <a:ext uri="{FF2B5EF4-FFF2-40B4-BE49-F238E27FC236}">
              <a16:creationId xmlns:a16="http://schemas.microsoft.com/office/drawing/2014/main" id="{00000000-0008-0000-0400-0000F2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387" name="Drawing 2">
            <a:extLst>
              <a:ext uri="{FF2B5EF4-FFF2-40B4-BE49-F238E27FC236}">
                <a16:creationId xmlns:a16="http://schemas.microsoft.com/office/drawing/2014/main" id="{00000000-0008-0000-0400-0000F3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88" name="Drawing 3">
            <a:extLst>
              <a:ext uri="{FF2B5EF4-FFF2-40B4-BE49-F238E27FC236}">
                <a16:creationId xmlns:a16="http://schemas.microsoft.com/office/drawing/2014/main" id="{00000000-0008-0000-0400-0000F4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89" name="Group 142">
          <a:extLst>
            <a:ext uri="{FF2B5EF4-FFF2-40B4-BE49-F238E27FC236}">
              <a16:creationId xmlns:a16="http://schemas.microsoft.com/office/drawing/2014/main" id="{00000000-0008-0000-0400-0000F5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390" name="Drawing 2">
            <a:extLst>
              <a:ext uri="{FF2B5EF4-FFF2-40B4-BE49-F238E27FC236}">
                <a16:creationId xmlns:a16="http://schemas.microsoft.com/office/drawing/2014/main" id="{00000000-0008-0000-0400-0000F6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91" name="Drawing 3">
            <a:extLst>
              <a:ext uri="{FF2B5EF4-FFF2-40B4-BE49-F238E27FC236}">
                <a16:creationId xmlns:a16="http://schemas.microsoft.com/office/drawing/2014/main" id="{00000000-0008-0000-0400-0000F718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92" name="Group 145">
          <a:extLst>
            <a:ext uri="{FF2B5EF4-FFF2-40B4-BE49-F238E27FC236}">
              <a16:creationId xmlns:a16="http://schemas.microsoft.com/office/drawing/2014/main" id="{00000000-0008-0000-0400-0000F8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393" name="Drawing 2">
            <a:extLst>
              <a:ext uri="{FF2B5EF4-FFF2-40B4-BE49-F238E27FC236}">
                <a16:creationId xmlns:a16="http://schemas.microsoft.com/office/drawing/2014/main" id="{00000000-0008-0000-0400-0000F918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94" name="Drawing 3">
            <a:extLst>
              <a:ext uri="{FF2B5EF4-FFF2-40B4-BE49-F238E27FC236}">
                <a16:creationId xmlns:a16="http://schemas.microsoft.com/office/drawing/2014/main" id="{00000000-0008-0000-0400-0000FA18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95" name="Group 148">
          <a:extLst>
            <a:ext uri="{FF2B5EF4-FFF2-40B4-BE49-F238E27FC236}">
              <a16:creationId xmlns:a16="http://schemas.microsoft.com/office/drawing/2014/main" id="{00000000-0008-0000-0400-0000FB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396" name="Drawing 2">
            <a:extLst>
              <a:ext uri="{FF2B5EF4-FFF2-40B4-BE49-F238E27FC236}">
                <a16:creationId xmlns:a16="http://schemas.microsoft.com/office/drawing/2014/main" id="{00000000-0008-0000-0400-0000FC18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397" name="Drawing 3">
            <a:extLst>
              <a:ext uri="{FF2B5EF4-FFF2-40B4-BE49-F238E27FC236}">
                <a16:creationId xmlns:a16="http://schemas.microsoft.com/office/drawing/2014/main" id="{00000000-0008-0000-0400-0000FD18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398" name="Group 151">
          <a:extLst>
            <a:ext uri="{FF2B5EF4-FFF2-40B4-BE49-F238E27FC236}">
              <a16:creationId xmlns:a16="http://schemas.microsoft.com/office/drawing/2014/main" id="{00000000-0008-0000-0400-0000FE18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399" name="Drawing 2">
            <a:extLst>
              <a:ext uri="{FF2B5EF4-FFF2-40B4-BE49-F238E27FC236}">
                <a16:creationId xmlns:a16="http://schemas.microsoft.com/office/drawing/2014/main" id="{00000000-0008-0000-0400-0000FF18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00" name="Drawing 3">
            <a:extLst>
              <a:ext uri="{FF2B5EF4-FFF2-40B4-BE49-F238E27FC236}">
                <a16:creationId xmlns:a16="http://schemas.microsoft.com/office/drawing/2014/main" id="{00000000-0008-0000-0400-000000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01" name="Group 154">
          <a:extLst>
            <a:ext uri="{FF2B5EF4-FFF2-40B4-BE49-F238E27FC236}">
              <a16:creationId xmlns:a16="http://schemas.microsoft.com/office/drawing/2014/main" id="{00000000-0008-0000-0400-00000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02" name="Drawing 2">
            <a:extLst>
              <a:ext uri="{FF2B5EF4-FFF2-40B4-BE49-F238E27FC236}">
                <a16:creationId xmlns:a16="http://schemas.microsoft.com/office/drawing/2014/main" id="{00000000-0008-0000-0400-000002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03" name="Drawing 3">
            <a:extLst>
              <a:ext uri="{FF2B5EF4-FFF2-40B4-BE49-F238E27FC236}">
                <a16:creationId xmlns:a16="http://schemas.microsoft.com/office/drawing/2014/main" id="{00000000-0008-0000-0400-000003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04" name="Group 157">
          <a:extLst>
            <a:ext uri="{FF2B5EF4-FFF2-40B4-BE49-F238E27FC236}">
              <a16:creationId xmlns:a16="http://schemas.microsoft.com/office/drawing/2014/main" id="{00000000-0008-0000-0400-00000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405" name="Drawing 2">
            <a:extLst>
              <a:ext uri="{FF2B5EF4-FFF2-40B4-BE49-F238E27FC236}">
                <a16:creationId xmlns:a16="http://schemas.microsoft.com/office/drawing/2014/main" id="{00000000-0008-0000-0400-000005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06" name="Drawing 3">
            <a:extLst>
              <a:ext uri="{FF2B5EF4-FFF2-40B4-BE49-F238E27FC236}">
                <a16:creationId xmlns:a16="http://schemas.microsoft.com/office/drawing/2014/main" id="{00000000-0008-0000-0400-000006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07" name="Group 160">
          <a:extLst>
            <a:ext uri="{FF2B5EF4-FFF2-40B4-BE49-F238E27FC236}">
              <a16:creationId xmlns:a16="http://schemas.microsoft.com/office/drawing/2014/main" id="{00000000-0008-0000-0400-00000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08" name="Drawing 2">
            <a:extLst>
              <a:ext uri="{FF2B5EF4-FFF2-40B4-BE49-F238E27FC236}">
                <a16:creationId xmlns:a16="http://schemas.microsoft.com/office/drawing/2014/main" id="{00000000-0008-0000-0400-00000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09" name="Drawing 3">
            <a:extLst>
              <a:ext uri="{FF2B5EF4-FFF2-40B4-BE49-F238E27FC236}">
                <a16:creationId xmlns:a16="http://schemas.microsoft.com/office/drawing/2014/main" id="{00000000-0008-0000-0400-00000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10" name="Group 163">
          <a:extLst>
            <a:ext uri="{FF2B5EF4-FFF2-40B4-BE49-F238E27FC236}">
              <a16:creationId xmlns:a16="http://schemas.microsoft.com/office/drawing/2014/main" id="{00000000-0008-0000-0400-00000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6411" name="Drawing 2">
            <a:extLst>
              <a:ext uri="{FF2B5EF4-FFF2-40B4-BE49-F238E27FC236}">
                <a16:creationId xmlns:a16="http://schemas.microsoft.com/office/drawing/2014/main" id="{00000000-0008-0000-0400-00000B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12" name="Drawing 3">
            <a:extLst>
              <a:ext uri="{FF2B5EF4-FFF2-40B4-BE49-F238E27FC236}">
                <a16:creationId xmlns:a16="http://schemas.microsoft.com/office/drawing/2014/main" id="{00000000-0008-0000-0400-00000C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13" name="Group 166">
          <a:extLst>
            <a:ext uri="{FF2B5EF4-FFF2-40B4-BE49-F238E27FC236}">
              <a16:creationId xmlns:a16="http://schemas.microsoft.com/office/drawing/2014/main" id="{00000000-0008-0000-0400-00000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6414" name="Drawing 2">
            <a:extLst>
              <a:ext uri="{FF2B5EF4-FFF2-40B4-BE49-F238E27FC236}">
                <a16:creationId xmlns:a16="http://schemas.microsoft.com/office/drawing/2014/main" id="{00000000-0008-0000-0400-00000E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15" name="Drawing 3">
            <a:extLst>
              <a:ext uri="{FF2B5EF4-FFF2-40B4-BE49-F238E27FC236}">
                <a16:creationId xmlns:a16="http://schemas.microsoft.com/office/drawing/2014/main" id="{00000000-0008-0000-0400-00000F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16" name="Group 169">
          <a:extLst>
            <a:ext uri="{FF2B5EF4-FFF2-40B4-BE49-F238E27FC236}">
              <a16:creationId xmlns:a16="http://schemas.microsoft.com/office/drawing/2014/main" id="{00000000-0008-0000-0400-000010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6417" name="Drawing 2">
            <a:extLst>
              <a:ext uri="{FF2B5EF4-FFF2-40B4-BE49-F238E27FC236}">
                <a16:creationId xmlns:a16="http://schemas.microsoft.com/office/drawing/2014/main" id="{00000000-0008-0000-0400-000011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18" name="Drawing 3">
            <a:extLst>
              <a:ext uri="{FF2B5EF4-FFF2-40B4-BE49-F238E27FC236}">
                <a16:creationId xmlns:a16="http://schemas.microsoft.com/office/drawing/2014/main" id="{00000000-0008-0000-0400-000012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19" name="Group 172">
          <a:extLst>
            <a:ext uri="{FF2B5EF4-FFF2-40B4-BE49-F238E27FC236}">
              <a16:creationId xmlns:a16="http://schemas.microsoft.com/office/drawing/2014/main" id="{00000000-0008-0000-0400-000013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6420" name="Drawing 2">
            <a:extLst>
              <a:ext uri="{FF2B5EF4-FFF2-40B4-BE49-F238E27FC236}">
                <a16:creationId xmlns:a16="http://schemas.microsoft.com/office/drawing/2014/main" id="{00000000-0008-0000-0400-000014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21" name="Drawing 3">
            <a:extLst>
              <a:ext uri="{FF2B5EF4-FFF2-40B4-BE49-F238E27FC236}">
                <a16:creationId xmlns:a16="http://schemas.microsoft.com/office/drawing/2014/main" id="{00000000-0008-0000-0400-000015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22" name="Group 175">
          <a:extLst>
            <a:ext uri="{FF2B5EF4-FFF2-40B4-BE49-F238E27FC236}">
              <a16:creationId xmlns:a16="http://schemas.microsoft.com/office/drawing/2014/main" id="{00000000-0008-0000-0400-000016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6423" name="Drawing 2">
            <a:extLst>
              <a:ext uri="{FF2B5EF4-FFF2-40B4-BE49-F238E27FC236}">
                <a16:creationId xmlns:a16="http://schemas.microsoft.com/office/drawing/2014/main" id="{00000000-0008-0000-0400-00001719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24" name="Drawing 3">
            <a:extLst>
              <a:ext uri="{FF2B5EF4-FFF2-40B4-BE49-F238E27FC236}">
                <a16:creationId xmlns:a16="http://schemas.microsoft.com/office/drawing/2014/main" id="{00000000-0008-0000-0400-00001819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25" name="Group 178">
          <a:extLst>
            <a:ext uri="{FF2B5EF4-FFF2-40B4-BE49-F238E27FC236}">
              <a16:creationId xmlns:a16="http://schemas.microsoft.com/office/drawing/2014/main" id="{00000000-0008-0000-0400-000019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426" name="Drawing 2">
            <a:extLst>
              <a:ext uri="{FF2B5EF4-FFF2-40B4-BE49-F238E27FC236}">
                <a16:creationId xmlns:a16="http://schemas.microsoft.com/office/drawing/2014/main" id="{00000000-0008-0000-0400-00001A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27" name="Drawing 3">
            <a:extLst>
              <a:ext uri="{FF2B5EF4-FFF2-40B4-BE49-F238E27FC236}">
                <a16:creationId xmlns:a16="http://schemas.microsoft.com/office/drawing/2014/main" id="{00000000-0008-0000-0400-00001B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28" name="Group 181">
          <a:extLst>
            <a:ext uri="{FF2B5EF4-FFF2-40B4-BE49-F238E27FC236}">
              <a16:creationId xmlns:a16="http://schemas.microsoft.com/office/drawing/2014/main" id="{00000000-0008-0000-0400-00001C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429" name="Drawing 2">
            <a:extLst>
              <a:ext uri="{FF2B5EF4-FFF2-40B4-BE49-F238E27FC236}">
                <a16:creationId xmlns:a16="http://schemas.microsoft.com/office/drawing/2014/main" id="{00000000-0008-0000-0400-00001D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30" name="Drawing 3">
            <a:extLst>
              <a:ext uri="{FF2B5EF4-FFF2-40B4-BE49-F238E27FC236}">
                <a16:creationId xmlns:a16="http://schemas.microsoft.com/office/drawing/2014/main" id="{00000000-0008-0000-0400-00001E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431" name="Group 184">
          <a:extLst>
            <a:ext uri="{FF2B5EF4-FFF2-40B4-BE49-F238E27FC236}">
              <a16:creationId xmlns:a16="http://schemas.microsoft.com/office/drawing/2014/main" id="{00000000-0008-0000-0400-00001F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6432" name="Drawing 2">
            <a:extLst>
              <a:ext uri="{FF2B5EF4-FFF2-40B4-BE49-F238E27FC236}">
                <a16:creationId xmlns:a16="http://schemas.microsoft.com/office/drawing/2014/main" id="{00000000-0008-0000-0400-000020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33" name="Drawing 3">
            <a:extLst>
              <a:ext uri="{FF2B5EF4-FFF2-40B4-BE49-F238E27FC236}">
                <a16:creationId xmlns:a16="http://schemas.microsoft.com/office/drawing/2014/main" id="{00000000-0008-0000-0400-000021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34" name="Group 187">
          <a:extLst>
            <a:ext uri="{FF2B5EF4-FFF2-40B4-BE49-F238E27FC236}">
              <a16:creationId xmlns:a16="http://schemas.microsoft.com/office/drawing/2014/main" id="{00000000-0008-0000-0400-000022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435" name="Drawing 2">
            <a:extLst>
              <a:ext uri="{FF2B5EF4-FFF2-40B4-BE49-F238E27FC236}">
                <a16:creationId xmlns:a16="http://schemas.microsoft.com/office/drawing/2014/main" id="{00000000-0008-0000-0400-000023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36" name="Drawing 3">
            <a:extLst>
              <a:ext uri="{FF2B5EF4-FFF2-40B4-BE49-F238E27FC236}">
                <a16:creationId xmlns:a16="http://schemas.microsoft.com/office/drawing/2014/main" id="{00000000-0008-0000-0400-000024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37" name="Group 190">
          <a:extLst>
            <a:ext uri="{FF2B5EF4-FFF2-40B4-BE49-F238E27FC236}">
              <a16:creationId xmlns:a16="http://schemas.microsoft.com/office/drawing/2014/main" id="{00000000-0008-0000-0400-000025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438" name="Drawing 2">
            <a:extLst>
              <a:ext uri="{FF2B5EF4-FFF2-40B4-BE49-F238E27FC236}">
                <a16:creationId xmlns:a16="http://schemas.microsoft.com/office/drawing/2014/main" id="{00000000-0008-0000-0400-000026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39" name="Drawing 3">
            <a:extLst>
              <a:ext uri="{FF2B5EF4-FFF2-40B4-BE49-F238E27FC236}">
                <a16:creationId xmlns:a16="http://schemas.microsoft.com/office/drawing/2014/main" id="{00000000-0008-0000-0400-000027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40" name="Group 193">
          <a:extLst>
            <a:ext uri="{FF2B5EF4-FFF2-40B4-BE49-F238E27FC236}">
              <a16:creationId xmlns:a16="http://schemas.microsoft.com/office/drawing/2014/main" id="{00000000-0008-0000-0400-000028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441" name="Drawing 2">
            <a:extLst>
              <a:ext uri="{FF2B5EF4-FFF2-40B4-BE49-F238E27FC236}">
                <a16:creationId xmlns:a16="http://schemas.microsoft.com/office/drawing/2014/main" id="{00000000-0008-0000-0400-000029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42" name="Drawing 3">
            <a:extLst>
              <a:ext uri="{FF2B5EF4-FFF2-40B4-BE49-F238E27FC236}">
                <a16:creationId xmlns:a16="http://schemas.microsoft.com/office/drawing/2014/main" id="{00000000-0008-0000-0400-00002A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43" name="Group 196">
          <a:extLst>
            <a:ext uri="{FF2B5EF4-FFF2-40B4-BE49-F238E27FC236}">
              <a16:creationId xmlns:a16="http://schemas.microsoft.com/office/drawing/2014/main" id="{00000000-0008-0000-0400-00002B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44" name="Drawing 2">
            <a:extLst>
              <a:ext uri="{FF2B5EF4-FFF2-40B4-BE49-F238E27FC236}">
                <a16:creationId xmlns:a16="http://schemas.microsoft.com/office/drawing/2014/main" id="{00000000-0008-0000-0400-00002C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45" name="Drawing 3">
            <a:extLst>
              <a:ext uri="{FF2B5EF4-FFF2-40B4-BE49-F238E27FC236}">
                <a16:creationId xmlns:a16="http://schemas.microsoft.com/office/drawing/2014/main" id="{00000000-0008-0000-0400-00002D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46" name="Group 199">
          <a:extLst>
            <a:ext uri="{FF2B5EF4-FFF2-40B4-BE49-F238E27FC236}">
              <a16:creationId xmlns:a16="http://schemas.microsoft.com/office/drawing/2014/main" id="{00000000-0008-0000-0400-00002E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447" name="Drawing 2">
            <a:extLst>
              <a:ext uri="{FF2B5EF4-FFF2-40B4-BE49-F238E27FC236}">
                <a16:creationId xmlns:a16="http://schemas.microsoft.com/office/drawing/2014/main" id="{00000000-0008-0000-0400-00002F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48" name="Drawing 3">
            <a:extLst>
              <a:ext uri="{FF2B5EF4-FFF2-40B4-BE49-F238E27FC236}">
                <a16:creationId xmlns:a16="http://schemas.microsoft.com/office/drawing/2014/main" id="{00000000-0008-0000-0400-000030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49" name="Group 202">
          <a:extLst>
            <a:ext uri="{FF2B5EF4-FFF2-40B4-BE49-F238E27FC236}">
              <a16:creationId xmlns:a16="http://schemas.microsoft.com/office/drawing/2014/main" id="{00000000-0008-0000-0400-00003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450" name="Drawing 2">
            <a:extLst>
              <a:ext uri="{FF2B5EF4-FFF2-40B4-BE49-F238E27FC236}">
                <a16:creationId xmlns:a16="http://schemas.microsoft.com/office/drawing/2014/main" id="{00000000-0008-0000-0400-000032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51" name="Drawing 3">
            <a:extLst>
              <a:ext uri="{FF2B5EF4-FFF2-40B4-BE49-F238E27FC236}">
                <a16:creationId xmlns:a16="http://schemas.microsoft.com/office/drawing/2014/main" id="{00000000-0008-0000-0400-000033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52" name="Group 205">
          <a:extLst>
            <a:ext uri="{FF2B5EF4-FFF2-40B4-BE49-F238E27FC236}">
              <a16:creationId xmlns:a16="http://schemas.microsoft.com/office/drawing/2014/main" id="{00000000-0008-0000-0400-00003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53" name="Drawing 2">
            <a:extLst>
              <a:ext uri="{FF2B5EF4-FFF2-40B4-BE49-F238E27FC236}">
                <a16:creationId xmlns:a16="http://schemas.microsoft.com/office/drawing/2014/main" id="{00000000-0008-0000-0400-000035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54" name="Drawing 3">
            <a:extLst>
              <a:ext uri="{FF2B5EF4-FFF2-40B4-BE49-F238E27FC236}">
                <a16:creationId xmlns:a16="http://schemas.microsoft.com/office/drawing/2014/main" id="{00000000-0008-0000-0400-000036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55" name="Group 208">
          <a:extLst>
            <a:ext uri="{FF2B5EF4-FFF2-40B4-BE49-F238E27FC236}">
              <a16:creationId xmlns:a16="http://schemas.microsoft.com/office/drawing/2014/main" id="{00000000-0008-0000-0400-00003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56" name="Drawing 2">
            <a:extLst>
              <a:ext uri="{FF2B5EF4-FFF2-40B4-BE49-F238E27FC236}">
                <a16:creationId xmlns:a16="http://schemas.microsoft.com/office/drawing/2014/main" id="{00000000-0008-0000-0400-00003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57" name="Drawing 3">
            <a:extLst>
              <a:ext uri="{FF2B5EF4-FFF2-40B4-BE49-F238E27FC236}">
                <a16:creationId xmlns:a16="http://schemas.microsoft.com/office/drawing/2014/main" id="{00000000-0008-0000-0400-00003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58" name="Group 211">
          <a:extLst>
            <a:ext uri="{FF2B5EF4-FFF2-40B4-BE49-F238E27FC236}">
              <a16:creationId xmlns:a16="http://schemas.microsoft.com/office/drawing/2014/main" id="{00000000-0008-0000-0400-00003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459" name="Drawing 2">
            <a:extLst>
              <a:ext uri="{FF2B5EF4-FFF2-40B4-BE49-F238E27FC236}">
                <a16:creationId xmlns:a16="http://schemas.microsoft.com/office/drawing/2014/main" id="{00000000-0008-0000-0400-00003B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60" name="Drawing 3">
            <a:extLst>
              <a:ext uri="{FF2B5EF4-FFF2-40B4-BE49-F238E27FC236}">
                <a16:creationId xmlns:a16="http://schemas.microsoft.com/office/drawing/2014/main" id="{00000000-0008-0000-0400-00003C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61" name="Group 214">
          <a:extLst>
            <a:ext uri="{FF2B5EF4-FFF2-40B4-BE49-F238E27FC236}">
              <a16:creationId xmlns:a16="http://schemas.microsoft.com/office/drawing/2014/main" id="{00000000-0008-0000-0400-00003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62" name="Drawing 2">
            <a:extLst>
              <a:ext uri="{FF2B5EF4-FFF2-40B4-BE49-F238E27FC236}">
                <a16:creationId xmlns:a16="http://schemas.microsoft.com/office/drawing/2014/main" id="{00000000-0008-0000-0400-00003E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63" name="Drawing 3">
            <a:extLst>
              <a:ext uri="{FF2B5EF4-FFF2-40B4-BE49-F238E27FC236}">
                <a16:creationId xmlns:a16="http://schemas.microsoft.com/office/drawing/2014/main" id="{00000000-0008-0000-0400-00003F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64" name="Group 217">
          <a:extLst>
            <a:ext uri="{FF2B5EF4-FFF2-40B4-BE49-F238E27FC236}">
              <a16:creationId xmlns:a16="http://schemas.microsoft.com/office/drawing/2014/main" id="{00000000-0008-0000-0400-000040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6465" name="Drawing 2">
            <a:extLst>
              <a:ext uri="{FF2B5EF4-FFF2-40B4-BE49-F238E27FC236}">
                <a16:creationId xmlns:a16="http://schemas.microsoft.com/office/drawing/2014/main" id="{00000000-0008-0000-0400-000041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66" name="Drawing 3">
            <a:extLst>
              <a:ext uri="{FF2B5EF4-FFF2-40B4-BE49-F238E27FC236}">
                <a16:creationId xmlns:a16="http://schemas.microsoft.com/office/drawing/2014/main" id="{00000000-0008-0000-0400-000042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67" name="Group 220">
          <a:extLst>
            <a:ext uri="{FF2B5EF4-FFF2-40B4-BE49-F238E27FC236}">
              <a16:creationId xmlns:a16="http://schemas.microsoft.com/office/drawing/2014/main" id="{00000000-0008-0000-0400-000043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6468" name="Drawing 2">
            <a:extLst>
              <a:ext uri="{FF2B5EF4-FFF2-40B4-BE49-F238E27FC236}">
                <a16:creationId xmlns:a16="http://schemas.microsoft.com/office/drawing/2014/main" id="{00000000-0008-0000-0400-000044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69" name="Drawing 3">
            <a:extLst>
              <a:ext uri="{FF2B5EF4-FFF2-40B4-BE49-F238E27FC236}">
                <a16:creationId xmlns:a16="http://schemas.microsoft.com/office/drawing/2014/main" id="{00000000-0008-0000-0400-000045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70" name="Group 223">
          <a:extLst>
            <a:ext uri="{FF2B5EF4-FFF2-40B4-BE49-F238E27FC236}">
              <a16:creationId xmlns:a16="http://schemas.microsoft.com/office/drawing/2014/main" id="{00000000-0008-0000-0400-000046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471" name="Drawing 2">
            <a:extLst>
              <a:ext uri="{FF2B5EF4-FFF2-40B4-BE49-F238E27FC236}">
                <a16:creationId xmlns:a16="http://schemas.microsoft.com/office/drawing/2014/main" id="{00000000-0008-0000-0400-000047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72" name="Drawing 3">
            <a:extLst>
              <a:ext uri="{FF2B5EF4-FFF2-40B4-BE49-F238E27FC236}">
                <a16:creationId xmlns:a16="http://schemas.microsoft.com/office/drawing/2014/main" id="{00000000-0008-0000-0400-000048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73" name="Group 226">
          <a:extLst>
            <a:ext uri="{FF2B5EF4-FFF2-40B4-BE49-F238E27FC236}">
              <a16:creationId xmlns:a16="http://schemas.microsoft.com/office/drawing/2014/main" id="{00000000-0008-0000-0400-000049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474" name="Drawing 2">
            <a:extLst>
              <a:ext uri="{FF2B5EF4-FFF2-40B4-BE49-F238E27FC236}">
                <a16:creationId xmlns:a16="http://schemas.microsoft.com/office/drawing/2014/main" id="{00000000-0008-0000-0400-00004A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75" name="Drawing 3">
            <a:extLst>
              <a:ext uri="{FF2B5EF4-FFF2-40B4-BE49-F238E27FC236}">
                <a16:creationId xmlns:a16="http://schemas.microsoft.com/office/drawing/2014/main" id="{00000000-0008-0000-0400-00004B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76" name="Group 229">
          <a:extLst>
            <a:ext uri="{FF2B5EF4-FFF2-40B4-BE49-F238E27FC236}">
              <a16:creationId xmlns:a16="http://schemas.microsoft.com/office/drawing/2014/main" id="{00000000-0008-0000-0400-00004C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6477" name="Drawing 2">
            <a:extLst>
              <a:ext uri="{FF2B5EF4-FFF2-40B4-BE49-F238E27FC236}">
                <a16:creationId xmlns:a16="http://schemas.microsoft.com/office/drawing/2014/main" id="{00000000-0008-0000-0400-00004D19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78" name="Drawing 3">
            <a:extLst>
              <a:ext uri="{FF2B5EF4-FFF2-40B4-BE49-F238E27FC236}">
                <a16:creationId xmlns:a16="http://schemas.microsoft.com/office/drawing/2014/main" id="{00000000-0008-0000-0400-00004E19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79" name="Group 232">
          <a:extLst>
            <a:ext uri="{FF2B5EF4-FFF2-40B4-BE49-F238E27FC236}">
              <a16:creationId xmlns:a16="http://schemas.microsoft.com/office/drawing/2014/main" id="{00000000-0008-0000-0400-00004F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480" name="Drawing 2">
            <a:extLst>
              <a:ext uri="{FF2B5EF4-FFF2-40B4-BE49-F238E27FC236}">
                <a16:creationId xmlns:a16="http://schemas.microsoft.com/office/drawing/2014/main" id="{00000000-0008-0000-0400-000050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81" name="Drawing 3">
            <a:extLst>
              <a:ext uri="{FF2B5EF4-FFF2-40B4-BE49-F238E27FC236}">
                <a16:creationId xmlns:a16="http://schemas.microsoft.com/office/drawing/2014/main" id="{00000000-0008-0000-0400-000051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82" name="Group 235">
          <a:extLst>
            <a:ext uri="{FF2B5EF4-FFF2-40B4-BE49-F238E27FC236}">
              <a16:creationId xmlns:a16="http://schemas.microsoft.com/office/drawing/2014/main" id="{00000000-0008-0000-0400-000052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483" name="Drawing 2">
            <a:extLst>
              <a:ext uri="{FF2B5EF4-FFF2-40B4-BE49-F238E27FC236}">
                <a16:creationId xmlns:a16="http://schemas.microsoft.com/office/drawing/2014/main" id="{00000000-0008-0000-0400-000053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84" name="Drawing 3">
            <a:extLst>
              <a:ext uri="{FF2B5EF4-FFF2-40B4-BE49-F238E27FC236}">
                <a16:creationId xmlns:a16="http://schemas.microsoft.com/office/drawing/2014/main" id="{00000000-0008-0000-0400-000054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85" name="Group 238">
          <a:extLst>
            <a:ext uri="{FF2B5EF4-FFF2-40B4-BE49-F238E27FC236}">
              <a16:creationId xmlns:a16="http://schemas.microsoft.com/office/drawing/2014/main" id="{00000000-0008-0000-0400-000055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6486" name="Drawing 2">
            <a:extLst>
              <a:ext uri="{FF2B5EF4-FFF2-40B4-BE49-F238E27FC236}">
                <a16:creationId xmlns:a16="http://schemas.microsoft.com/office/drawing/2014/main" id="{00000000-0008-0000-0400-000056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87" name="Drawing 3">
            <a:extLst>
              <a:ext uri="{FF2B5EF4-FFF2-40B4-BE49-F238E27FC236}">
                <a16:creationId xmlns:a16="http://schemas.microsoft.com/office/drawing/2014/main" id="{00000000-0008-0000-0400-000057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88" name="Group 242">
          <a:extLst>
            <a:ext uri="{FF2B5EF4-FFF2-40B4-BE49-F238E27FC236}">
              <a16:creationId xmlns:a16="http://schemas.microsoft.com/office/drawing/2014/main" id="{00000000-0008-0000-0400-000058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489" name="Drawing 2">
            <a:extLst>
              <a:ext uri="{FF2B5EF4-FFF2-40B4-BE49-F238E27FC236}">
                <a16:creationId xmlns:a16="http://schemas.microsoft.com/office/drawing/2014/main" id="{00000000-0008-0000-0400-000059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90" name="Drawing 3">
            <a:extLst>
              <a:ext uri="{FF2B5EF4-FFF2-40B4-BE49-F238E27FC236}">
                <a16:creationId xmlns:a16="http://schemas.microsoft.com/office/drawing/2014/main" id="{00000000-0008-0000-0400-00005A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91" name="Group 245">
          <a:extLst>
            <a:ext uri="{FF2B5EF4-FFF2-40B4-BE49-F238E27FC236}">
              <a16:creationId xmlns:a16="http://schemas.microsoft.com/office/drawing/2014/main" id="{00000000-0008-0000-0400-00005B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492" name="Drawing 2">
            <a:extLst>
              <a:ext uri="{FF2B5EF4-FFF2-40B4-BE49-F238E27FC236}">
                <a16:creationId xmlns:a16="http://schemas.microsoft.com/office/drawing/2014/main" id="{00000000-0008-0000-0400-00005C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93" name="Drawing 3">
            <a:extLst>
              <a:ext uri="{FF2B5EF4-FFF2-40B4-BE49-F238E27FC236}">
                <a16:creationId xmlns:a16="http://schemas.microsoft.com/office/drawing/2014/main" id="{00000000-0008-0000-0400-00005D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94" name="Group 248">
          <a:extLst>
            <a:ext uri="{FF2B5EF4-FFF2-40B4-BE49-F238E27FC236}">
              <a16:creationId xmlns:a16="http://schemas.microsoft.com/office/drawing/2014/main" id="{00000000-0008-0000-0400-00005E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495" name="Drawing 2">
            <a:extLst>
              <a:ext uri="{FF2B5EF4-FFF2-40B4-BE49-F238E27FC236}">
                <a16:creationId xmlns:a16="http://schemas.microsoft.com/office/drawing/2014/main" id="{00000000-0008-0000-0400-00005F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96" name="Drawing 3">
            <a:extLst>
              <a:ext uri="{FF2B5EF4-FFF2-40B4-BE49-F238E27FC236}">
                <a16:creationId xmlns:a16="http://schemas.microsoft.com/office/drawing/2014/main" id="{00000000-0008-0000-0400-000060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497" name="Group 251">
          <a:extLst>
            <a:ext uri="{FF2B5EF4-FFF2-40B4-BE49-F238E27FC236}">
              <a16:creationId xmlns:a16="http://schemas.microsoft.com/office/drawing/2014/main" id="{00000000-0008-0000-0400-00006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498" name="Drawing 2">
            <a:extLst>
              <a:ext uri="{FF2B5EF4-FFF2-40B4-BE49-F238E27FC236}">
                <a16:creationId xmlns:a16="http://schemas.microsoft.com/office/drawing/2014/main" id="{00000000-0008-0000-0400-000062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499" name="Drawing 3">
            <a:extLst>
              <a:ext uri="{FF2B5EF4-FFF2-40B4-BE49-F238E27FC236}">
                <a16:creationId xmlns:a16="http://schemas.microsoft.com/office/drawing/2014/main" id="{00000000-0008-0000-0400-000063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00" name="Group 254">
          <a:extLst>
            <a:ext uri="{FF2B5EF4-FFF2-40B4-BE49-F238E27FC236}">
              <a16:creationId xmlns:a16="http://schemas.microsoft.com/office/drawing/2014/main" id="{00000000-0008-0000-0400-00006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501" name="Drawing 2">
            <a:extLst>
              <a:ext uri="{FF2B5EF4-FFF2-40B4-BE49-F238E27FC236}">
                <a16:creationId xmlns:a16="http://schemas.microsoft.com/office/drawing/2014/main" id="{00000000-0008-0000-0400-000065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02" name="Drawing 3">
            <a:extLst>
              <a:ext uri="{FF2B5EF4-FFF2-40B4-BE49-F238E27FC236}">
                <a16:creationId xmlns:a16="http://schemas.microsoft.com/office/drawing/2014/main" id="{00000000-0008-0000-0400-000066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03" name="Group 257">
          <a:extLst>
            <a:ext uri="{FF2B5EF4-FFF2-40B4-BE49-F238E27FC236}">
              <a16:creationId xmlns:a16="http://schemas.microsoft.com/office/drawing/2014/main" id="{00000000-0008-0000-0400-00006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04" name="Drawing 2">
            <a:extLst>
              <a:ext uri="{FF2B5EF4-FFF2-40B4-BE49-F238E27FC236}">
                <a16:creationId xmlns:a16="http://schemas.microsoft.com/office/drawing/2014/main" id="{00000000-0008-0000-0400-00006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05" name="Drawing 3">
            <a:extLst>
              <a:ext uri="{FF2B5EF4-FFF2-40B4-BE49-F238E27FC236}">
                <a16:creationId xmlns:a16="http://schemas.microsoft.com/office/drawing/2014/main" id="{00000000-0008-0000-0400-00006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06" name="Group 260">
          <a:extLst>
            <a:ext uri="{FF2B5EF4-FFF2-40B4-BE49-F238E27FC236}">
              <a16:creationId xmlns:a16="http://schemas.microsoft.com/office/drawing/2014/main" id="{00000000-0008-0000-0400-00006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07" name="Drawing 2">
            <a:extLst>
              <a:ext uri="{FF2B5EF4-FFF2-40B4-BE49-F238E27FC236}">
                <a16:creationId xmlns:a16="http://schemas.microsoft.com/office/drawing/2014/main" id="{00000000-0008-0000-0400-00006B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08" name="Drawing 3">
            <a:extLst>
              <a:ext uri="{FF2B5EF4-FFF2-40B4-BE49-F238E27FC236}">
                <a16:creationId xmlns:a16="http://schemas.microsoft.com/office/drawing/2014/main" id="{00000000-0008-0000-0400-00006C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09" name="Group 263">
          <a:extLst>
            <a:ext uri="{FF2B5EF4-FFF2-40B4-BE49-F238E27FC236}">
              <a16:creationId xmlns:a16="http://schemas.microsoft.com/office/drawing/2014/main" id="{00000000-0008-0000-0400-00006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510" name="Drawing 2">
            <a:extLst>
              <a:ext uri="{FF2B5EF4-FFF2-40B4-BE49-F238E27FC236}">
                <a16:creationId xmlns:a16="http://schemas.microsoft.com/office/drawing/2014/main" id="{00000000-0008-0000-0400-00006E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11" name="Drawing 3">
            <a:extLst>
              <a:ext uri="{FF2B5EF4-FFF2-40B4-BE49-F238E27FC236}">
                <a16:creationId xmlns:a16="http://schemas.microsoft.com/office/drawing/2014/main" id="{00000000-0008-0000-0400-00006F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12" name="Group 266">
          <a:extLst>
            <a:ext uri="{FF2B5EF4-FFF2-40B4-BE49-F238E27FC236}">
              <a16:creationId xmlns:a16="http://schemas.microsoft.com/office/drawing/2014/main" id="{00000000-0008-0000-0400-000070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13" name="Drawing 2">
            <a:extLst>
              <a:ext uri="{FF2B5EF4-FFF2-40B4-BE49-F238E27FC236}">
                <a16:creationId xmlns:a16="http://schemas.microsoft.com/office/drawing/2014/main" id="{00000000-0008-0000-0400-000071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14" name="Drawing 3">
            <a:extLst>
              <a:ext uri="{FF2B5EF4-FFF2-40B4-BE49-F238E27FC236}">
                <a16:creationId xmlns:a16="http://schemas.microsoft.com/office/drawing/2014/main" id="{00000000-0008-0000-0400-000072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15" name="Group 269">
          <a:extLst>
            <a:ext uri="{FF2B5EF4-FFF2-40B4-BE49-F238E27FC236}">
              <a16:creationId xmlns:a16="http://schemas.microsoft.com/office/drawing/2014/main" id="{00000000-0008-0000-0400-000073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6516" name="Drawing 2">
            <a:extLst>
              <a:ext uri="{FF2B5EF4-FFF2-40B4-BE49-F238E27FC236}">
                <a16:creationId xmlns:a16="http://schemas.microsoft.com/office/drawing/2014/main" id="{00000000-0008-0000-0400-000074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17" name="Drawing 3">
            <a:extLst>
              <a:ext uri="{FF2B5EF4-FFF2-40B4-BE49-F238E27FC236}">
                <a16:creationId xmlns:a16="http://schemas.microsoft.com/office/drawing/2014/main" id="{00000000-0008-0000-0400-000075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18" name="Group 272">
          <a:extLst>
            <a:ext uri="{FF2B5EF4-FFF2-40B4-BE49-F238E27FC236}">
              <a16:creationId xmlns:a16="http://schemas.microsoft.com/office/drawing/2014/main" id="{00000000-0008-0000-0400-000076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6519" name="Drawing 2">
            <a:extLst>
              <a:ext uri="{FF2B5EF4-FFF2-40B4-BE49-F238E27FC236}">
                <a16:creationId xmlns:a16="http://schemas.microsoft.com/office/drawing/2014/main" id="{00000000-0008-0000-0400-000077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20" name="Drawing 3">
            <a:extLst>
              <a:ext uri="{FF2B5EF4-FFF2-40B4-BE49-F238E27FC236}">
                <a16:creationId xmlns:a16="http://schemas.microsoft.com/office/drawing/2014/main" id="{00000000-0008-0000-0400-000078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21" name="Group 275">
          <a:extLst>
            <a:ext uri="{FF2B5EF4-FFF2-40B4-BE49-F238E27FC236}">
              <a16:creationId xmlns:a16="http://schemas.microsoft.com/office/drawing/2014/main" id="{00000000-0008-0000-0400-000079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522" name="Drawing 2">
            <a:extLst>
              <a:ext uri="{FF2B5EF4-FFF2-40B4-BE49-F238E27FC236}">
                <a16:creationId xmlns:a16="http://schemas.microsoft.com/office/drawing/2014/main" id="{00000000-0008-0000-0400-00007A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23" name="Drawing 3">
            <a:extLst>
              <a:ext uri="{FF2B5EF4-FFF2-40B4-BE49-F238E27FC236}">
                <a16:creationId xmlns:a16="http://schemas.microsoft.com/office/drawing/2014/main" id="{00000000-0008-0000-0400-00007B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24" name="Group 278">
          <a:extLst>
            <a:ext uri="{FF2B5EF4-FFF2-40B4-BE49-F238E27FC236}">
              <a16:creationId xmlns:a16="http://schemas.microsoft.com/office/drawing/2014/main" id="{00000000-0008-0000-0400-00007C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525" name="Drawing 2">
            <a:extLst>
              <a:ext uri="{FF2B5EF4-FFF2-40B4-BE49-F238E27FC236}">
                <a16:creationId xmlns:a16="http://schemas.microsoft.com/office/drawing/2014/main" id="{00000000-0008-0000-0400-00007D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26" name="Drawing 3">
            <a:extLst>
              <a:ext uri="{FF2B5EF4-FFF2-40B4-BE49-F238E27FC236}">
                <a16:creationId xmlns:a16="http://schemas.microsoft.com/office/drawing/2014/main" id="{00000000-0008-0000-0400-00007E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27" name="Group 281">
          <a:extLst>
            <a:ext uri="{FF2B5EF4-FFF2-40B4-BE49-F238E27FC236}">
              <a16:creationId xmlns:a16="http://schemas.microsoft.com/office/drawing/2014/main" id="{00000000-0008-0000-0400-00007F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6528" name="Drawing 2">
            <a:extLst>
              <a:ext uri="{FF2B5EF4-FFF2-40B4-BE49-F238E27FC236}">
                <a16:creationId xmlns:a16="http://schemas.microsoft.com/office/drawing/2014/main" id="{00000000-0008-0000-0400-00008019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29" name="Drawing 3">
            <a:extLst>
              <a:ext uri="{FF2B5EF4-FFF2-40B4-BE49-F238E27FC236}">
                <a16:creationId xmlns:a16="http://schemas.microsoft.com/office/drawing/2014/main" id="{00000000-0008-0000-0400-00008119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30" name="Group 284">
          <a:extLst>
            <a:ext uri="{FF2B5EF4-FFF2-40B4-BE49-F238E27FC236}">
              <a16:creationId xmlns:a16="http://schemas.microsoft.com/office/drawing/2014/main" id="{00000000-0008-0000-0400-000082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531" name="Drawing 2">
            <a:extLst>
              <a:ext uri="{FF2B5EF4-FFF2-40B4-BE49-F238E27FC236}">
                <a16:creationId xmlns:a16="http://schemas.microsoft.com/office/drawing/2014/main" id="{00000000-0008-0000-0400-000083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32" name="Drawing 3">
            <a:extLst>
              <a:ext uri="{FF2B5EF4-FFF2-40B4-BE49-F238E27FC236}">
                <a16:creationId xmlns:a16="http://schemas.microsoft.com/office/drawing/2014/main" id="{00000000-0008-0000-0400-000084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33" name="Group 287">
          <a:extLst>
            <a:ext uri="{FF2B5EF4-FFF2-40B4-BE49-F238E27FC236}">
              <a16:creationId xmlns:a16="http://schemas.microsoft.com/office/drawing/2014/main" id="{00000000-0008-0000-0400-000085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534" name="Drawing 2">
            <a:extLst>
              <a:ext uri="{FF2B5EF4-FFF2-40B4-BE49-F238E27FC236}">
                <a16:creationId xmlns:a16="http://schemas.microsoft.com/office/drawing/2014/main" id="{00000000-0008-0000-0400-000086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35" name="Drawing 3">
            <a:extLst>
              <a:ext uri="{FF2B5EF4-FFF2-40B4-BE49-F238E27FC236}">
                <a16:creationId xmlns:a16="http://schemas.microsoft.com/office/drawing/2014/main" id="{00000000-0008-0000-0400-000087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36" name="Group 290">
          <a:extLst>
            <a:ext uri="{FF2B5EF4-FFF2-40B4-BE49-F238E27FC236}">
              <a16:creationId xmlns:a16="http://schemas.microsoft.com/office/drawing/2014/main" id="{00000000-0008-0000-0400-000088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6537" name="Drawing 2">
            <a:extLst>
              <a:ext uri="{FF2B5EF4-FFF2-40B4-BE49-F238E27FC236}">
                <a16:creationId xmlns:a16="http://schemas.microsoft.com/office/drawing/2014/main" id="{00000000-0008-0000-0400-000089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38" name="Drawing 3">
            <a:extLst>
              <a:ext uri="{FF2B5EF4-FFF2-40B4-BE49-F238E27FC236}">
                <a16:creationId xmlns:a16="http://schemas.microsoft.com/office/drawing/2014/main" id="{00000000-0008-0000-0400-00008A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39" name="Group 295">
          <a:extLst>
            <a:ext uri="{FF2B5EF4-FFF2-40B4-BE49-F238E27FC236}">
              <a16:creationId xmlns:a16="http://schemas.microsoft.com/office/drawing/2014/main" id="{00000000-0008-0000-0400-00008B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40" name="Drawing 2">
            <a:extLst>
              <a:ext uri="{FF2B5EF4-FFF2-40B4-BE49-F238E27FC236}">
                <a16:creationId xmlns:a16="http://schemas.microsoft.com/office/drawing/2014/main" id="{00000000-0008-0000-0400-00008C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41" name="Drawing 3">
            <a:extLst>
              <a:ext uri="{FF2B5EF4-FFF2-40B4-BE49-F238E27FC236}">
                <a16:creationId xmlns:a16="http://schemas.microsoft.com/office/drawing/2014/main" id="{00000000-0008-0000-0400-00008D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42" name="Group 298">
          <a:extLst>
            <a:ext uri="{FF2B5EF4-FFF2-40B4-BE49-F238E27FC236}">
              <a16:creationId xmlns:a16="http://schemas.microsoft.com/office/drawing/2014/main" id="{00000000-0008-0000-0400-00008E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43" name="Drawing 2">
            <a:extLst>
              <a:ext uri="{FF2B5EF4-FFF2-40B4-BE49-F238E27FC236}">
                <a16:creationId xmlns:a16="http://schemas.microsoft.com/office/drawing/2014/main" id="{00000000-0008-0000-0400-00008F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44" name="Drawing 3">
            <a:extLst>
              <a:ext uri="{FF2B5EF4-FFF2-40B4-BE49-F238E27FC236}">
                <a16:creationId xmlns:a16="http://schemas.microsoft.com/office/drawing/2014/main" id="{00000000-0008-0000-0400-000090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45" name="Group 301">
          <a:extLst>
            <a:ext uri="{FF2B5EF4-FFF2-40B4-BE49-F238E27FC236}">
              <a16:creationId xmlns:a16="http://schemas.microsoft.com/office/drawing/2014/main" id="{00000000-0008-0000-0400-00009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546" name="Drawing 2">
            <a:extLst>
              <a:ext uri="{FF2B5EF4-FFF2-40B4-BE49-F238E27FC236}">
                <a16:creationId xmlns:a16="http://schemas.microsoft.com/office/drawing/2014/main" id="{00000000-0008-0000-0400-000092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47" name="Drawing 3">
            <a:extLst>
              <a:ext uri="{FF2B5EF4-FFF2-40B4-BE49-F238E27FC236}">
                <a16:creationId xmlns:a16="http://schemas.microsoft.com/office/drawing/2014/main" id="{00000000-0008-0000-0400-000093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48" name="Group 304">
          <a:extLst>
            <a:ext uri="{FF2B5EF4-FFF2-40B4-BE49-F238E27FC236}">
              <a16:creationId xmlns:a16="http://schemas.microsoft.com/office/drawing/2014/main" id="{00000000-0008-0000-0400-00009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49" name="Drawing 2">
            <a:extLst>
              <a:ext uri="{FF2B5EF4-FFF2-40B4-BE49-F238E27FC236}">
                <a16:creationId xmlns:a16="http://schemas.microsoft.com/office/drawing/2014/main" id="{00000000-0008-0000-0400-000095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50" name="Drawing 3">
            <a:extLst>
              <a:ext uri="{FF2B5EF4-FFF2-40B4-BE49-F238E27FC236}">
                <a16:creationId xmlns:a16="http://schemas.microsoft.com/office/drawing/2014/main" id="{00000000-0008-0000-0400-000096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51" name="Group 307">
          <a:extLst>
            <a:ext uri="{FF2B5EF4-FFF2-40B4-BE49-F238E27FC236}">
              <a16:creationId xmlns:a16="http://schemas.microsoft.com/office/drawing/2014/main" id="{00000000-0008-0000-0400-00009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52" name="Drawing 2">
            <a:extLst>
              <a:ext uri="{FF2B5EF4-FFF2-40B4-BE49-F238E27FC236}">
                <a16:creationId xmlns:a16="http://schemas.microsoft.com/office/drawing/2014/main" id="{00000000-0008-0000-0400-00009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53" name="Drawing 3">
            <a:extLst>
              <a:ext uri="{FF2B5EF4-FFF2-40B4-BE49-F238E27FC236}">
                <a16:creationId xmlns:a16="http://schemas.microsoft.com/office/drawing/2014/main" id="{00000000-0008-0000-0400-00009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54" name="Group 310">
          <a:extLst>
            <a:ext uri="{FF2B5EF4-FFF2-40B4-BE49-F238E27FC236}">
              <a16:creationId xmlns:a16="http://schemas.microsoft.com/office/drawing/2014/main" id="{00000000-0008-0000-0400-00009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555" name="Drawing 2">
            <a:extLst>
              <a:ext uri="{FF2B5EF4-FFF2-40B4-BE49-F238E27FC236}">
                <a16:creationId xmlns:a16="http://schemas.microsoft.com/office/drawing/2014/main" id="{00000000-0008-0000-0400-00009B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56" name="Drawing 3">
            <a:extLst>
              <a:ext uri="{FF2B5EF4-FFF2-40B4-BE49-F238E27FC236}">
                <a16:creationId xmlns:a16="http://schemas.microsoft.com/office/drawing/2014/main" id="{00000000-0008-0000-0400-00009C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57" name="Group 313">
          <a:extLst>
            <a:ext uri="{FF2B5EF4-FFF2-40B4-BE49-F238E27FC236}">
              <a16:creationId xmlns:a16="http://schemas.microsoft.com/office/drawing/2014/main" id="{00000000-0008-0000-0400-00009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58" name="Drawing 2">
            <a:extLst>
              <a:ext uri="{FF2B5EF4-FFF2-40B4-BE49-F238E27FC236}">
                <a16:creationId xmlns:a16="http://schemas.microsoft.com/office/drawing/2014/main" id="{00000000-0008-0000-0400-00009E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59" name="Drawing 3">
            <a:extLst>
              <a:ext uri="{FF2B5EF4-FFF2-40B4-BE49-F238E27FC236}">
                <a16:creationId xmlns:a16="http://schemas.microsoft.com/office/drawing/2014/main" id="{00000000-0008-0000-0400-00009F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60" name="Group 316">
          <a:extLst>
            <a:ext uri="{FF2B5EF4-FFF2-40B4-BE49-F238E27FC236}">
              <a16:creationId xmlns:a16="http://schemas.microsoft.com/office/drawing/2014/main" id="{00000000-0008-0000-0400-0000A0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561" name="Drawing 2">
            <a:extLst>
              <a:ext uri="{FF2B5EF4-FFF2-40B4-BE49-F238E27FC236}">
                <a16:creationId xmlns:a16="http://schemas.microsoft.com/office/drawing/2014/main" id="{00000000-0008-0000-0400-0000A1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62" name="Drawing 3">
            <a:extLst>
              <a:ext uri="{FF2B5EF4-FFF2-40B4-BE49-F238E27FC236}">
                <a16:creationId xmlns:a16="http://schemas.microsoft.com/office/drawing/2014/main" id="{00000000-0008-0000-0400-0000A2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63" name="Group 319">
          <a:extLst>
            <a:ext uri="{FF2B5EF4-FFF2-40B4-BE49-F238E27FC236}">
              <a16:creationId xmlns:a16="http://schemas.microsoft.com/office/drawing/2014/main" id="{00000000-0008-0000-0400-0000A3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564" name="Drawing 2">
            <a:extLst>
              <a:ext uri="{FF2B5EF4-FFF2-40B4-BE49-F238E27FC236}">
                <a16:creationId xmlns:a16="http://schemas.microsoft.com/office/drawing/2014/main" id="{00000000-0008-0000-0400-0000A4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65" name="Drawing 3">
            <a:extLst>
              <a:ext uri="{FF2B5EF4-FFF2-40B4-BE49-F238E27FC236}">
                <a16:creationId xmlns:a16="http://schemas.microsoft.com/office/drawing/2014/main" id="{00000000-0008-0000-0400-0000A5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66" name="Group 322">
          <a:extLst>
            <a:ext uri="{FF2B5EF4-FFF2-40B4-BE49-F238E27FC236}">
              <a16:creationId xmlns:a16="http://schemas.microsoft.com/office/drawing/2014/main" id="{00000000-0008-0000-0400-0000A6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567" name="Drawing 2">
            <a:extLst>
              <a:ext uri="{FF2B5EF4-FFF2-40B4-BE49-F238E27FC236}">
                <a16:creationId xmlns:a16="http://schemas.microsoft.com/office/drawing/2014/main" id="{00000000-0008-0000-0400-0000A7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68" name="Drawing 3">
            <a:extLst>
              <a:ext uri="{FF2B5EF4-FFF2-40B4-BE49-F238E27FC236}">
                <a16:creationId xmlns:a16="http://schemas.microsoft.com/office/drawing/2014/main" id="{00000000-0008-0000-0400-0000A8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69" name="Group 325">
          <a:extLst>
            <a:ext uri="{FF2B5EF4-FFF2-40B4-BE49-F238E27FC236}">
              <a16:creationId xmlns:a16="http://schemas.microsoft.com/office/drawing/2014/main" id="{00000000-0008-0000-0400-0000A9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570" name="Drawing 2">
            <a:extLst>
              <a:ext uri="{FF2B5EF4-FFF2-40B4-BE49-F238E27FC236}">
                <a16:creationId xmlns:a16="http://schemas.microsoft.com/office/drawing/2014/main" id="{00000000-0008-0000-0400-0000AA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71" name="Drawing 3">
            <a:extLst>
              <a:ext uri="{FF2B5EF4-FFF2-40B4-BE49-F238E27FC236}">
                <a16:creationId xmlns:a16="http://schemas.microsoft.com/office/drawing/2014/main" id="{00000000-0008-0000-0400-0000AB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72" name="Group 328">
          <a:extLst>
            <a:ext uri="{FF2B5EF4-FFF2-40B4-BE49-F238E27FC236}">
              <a16:creationId xmlns:a16="http://schemas.microsoft.com/office/drawing/2014/main" id="{00000000-0008-0000-0400-0000AC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573" name="Drawing 2">
            <a:extLst>
              <a:ext uri="{FF2B5EF4-FFF2-40B4-BE49-F238E27FC236}">
                <a16:creationId xmlns:a16="http://schemas.microsoft.com/office/drawing/2014/main" id="{00000000-0008-0000-0400-0000AD19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74" name="Drawing 3">
            <a:extLst>
              <a:ext uri="{FF2B5EF4-FFF2-40B4-BE49-F238E27FC236}">
                <a16:creationId xmlns:a16="http://schemas.microsoft.com/office/drawing/2014/main" id="{00000000-0008-0000-0400-0000AE19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75" name="Group 331">
          <a:extLst>
            <a:ext uri="{FF2B5EF4-FFF2-40B4-BE49-F238E27FC236}">
              <a16:creationId xmlns:a16="http://schemas.microsoft.com/office/drawing/2014/main" id="{00000000-0008-0000-0400-0000AF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576" name="Drawing 2">
            <a:extLst>
              <a:ext uri="{FF2B5EF4-FFF2-40B4-BE49-F238E27FC236}">
                <a16:creationId xmlns:a16="http://schemas.microsoft.com/office/drawing/2014/main" id="{00000000-0008-0000-0400-0000B0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77" name="Drawing 3">
            <a:extLst>
              <a:ext uri="{FF2B5EF4-FFF2-40B4-BE49-F238E27FC236}">
                <a16:creationId xmlns:a16="http://schemas.microsoft.com/office/drawing/2014/main" id="{00000000-0008-0000-0400-0000B1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78" name="Group 334">
          <a:extLst>
            <a:ext uri="{FF2B5EF4-FFF2-40B4-BE49-F238E27FC236}">
              <a16:creationId xmlns:a16="http://schemas.microsoft.com/office/drawing/2014/main" id="{00000000-0008-0000-0400-0000B2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579" name="Drawing 2">
            <a:extLst>
              <a:ext uri="{FF2B5EF4-FFF2-40B4-BE49-F238E27FC236}">
                <a16:creationId xmlns:a16="http://schemas.microsoft.com/office/drawing/2014/main" id="{00000000-0008-0000-0400-0000B3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80" name="Drawing 3">
            <a:extLst>
              <a:ext uri="{FF2B5EF4-FFF2-40B4-BE49-F238E27FC236}">
                <a16:creationId xmlns:a16="http://schemas.microsoft.com/office/drawing/2014/main" id="{00000000-0008-0000-0400-0000B4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81" name="Group 337">
          <a:extLst>
            <a:ext uri="{FF2B5EF4-FFF2-40B4-BE49-F238E27FC236}">
              <a16:creationId xmlns:a16="http://schemas.microsoft.com/office/drawing/2014/main" id="{00000000-0008-0000-0400-0000B5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582" name="Drawing 2">
            <a:extLst>
              <a:ext uri="{FF2B5EF4-FFF2-40B4-BE49-F238E27FC236}">
                <a16:creationId xmlns:a16="http://schemas.microsoft.com/office/drawing/2014/main" id="{00000000-0008-0000-0400-0000B6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83" name="Drawing 3">
            <a:extLst>
              <a:ext uri="{FF2B5EF4-FFF2-40B4-BE49-F238E27FC236}">
                <a16:creationId xmlns:a16="http://schemas.microsoft.com/office/drawing/2014/main" id="{00000000-0008-0000-0400-0000B7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84" name="Group 340">
          <a:extLst>
            <a:ext uri="{FF2B5EF4-FFF2-40B4-BE49-F238E27FC236}">
              <a16:creationId xmlns:a16="http://schemas.microsoft.com/office/drawing/2014/main" id="{00000000-0008-0000-0400-0000B8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85" name="Drawing 2">
            <a:extLst>
              <a:ext uri="{FF2B5EF4-FFF2-40B4-BE49-F238E27FC236}">
                <a16:creationId xmlns:a16="http://schemas.microsoft.com/office/drawing/2014/main" id="{00000000-0008-0000-0400-0000B9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86" name="Drawing 3">
            <a:extLst>
              <a:ext uri="{FF2B5EF4-FFF2-40B4-BE49-F238E27FC236}">
                <a16:creationId xmlns:a16="http://schemas.microsoft.com/office/drawing/2014/main" id="{00000000-0008-0000-0400-0000BA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87" name="Group 343">
          <a:extLst>
            <a:ext uri="{FF2B5EF4-FFF2-40B4-BE49-F238E27FC236}">
              <a16:creationId xmlns:a16="http://schemas.microsoft.com/office/drawing/2014/main" id="{00000000-0008-0000-0400-0000BB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588" name="Drawing 2">
            <a:extLst>
              <a:ext uri="{FF2B5EF4-FFF2-40B4-BE49-F238E27FC236}">
                <a16:creationId xmlns:a16="http://schemas.microsoft.com/office/drawing/2014/main" id="{00000000-0008-0000-0400-0000BC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89" name="Drawing 3">
            <a:extLst>
              <a:ext uri="{FF2B5EF4-FFF2-40B4-BE49-F238E27FC236}">
                <a16:creationId xmlns:a16="http://schemas.microsoft.com/office/drawing/2014/main" id="{00000000-0008-0000-0400-0000BD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590" name="Group 346">
          <a:extLst>
            <a:ext uri="{FF2B5EF4-FFF2-40B4-BE49-F238E27FC236}">
              <a16:creationId xmlns:a16="http://schemas.microsoft.com/office/drawing/2014/main" id="{00000000-0008-0000-0400-0000BE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591" name="Drawing 2">
            <a:extLst>
              <a:ext uri="{FF2B5EF4-FFF2-40B4-BE49-F238E27FC236}">
                <a16:creationId xmlns:a16="http://schemas.microsoft.com/office/drawing/2014/main" id="{00000000-0008-0000-0400-0000BF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92" name="Drawing 3">
            <a:extLst>
              <a:ext uri="{FF2B5EF4-FFF2-40B4-BE49-F238E27FC236}">
                <a16:creationId xmlns:a16="http://schemas.microsoft.com/office/drawing/2014/main" id="{00000000-0008-0000-0400-0000C0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93" name="Group 349">
          <a:extLst>
            <a:ext uri="{FF2B5EF4-FFF2-40B4-BE49-F238E27FC236}">
              <a16:creationId xmlns:a16="http://schemas.microsoft.com/office/drawing/2014/main" id="{00000000-0008-0000-0400-0000C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594" name="Drawing 2">
            <a:extLst>
              <a:ext uri="{FF2B5EF4-FFF2-40B4-BE49-F238E27FC236}">
                <a16:creationId xmlns:a16="http://schemas.microsoft.com/office/drawing/2014/main" id="{00000000-0008-0000-0400-0000C2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95" name="Drawing 3">
            <a:extLst>
              <a:ext uri="{FF2B5EF4-FFF2-40B4-BE49-F238E27FC236}">
                <a16:creationId xmlns:a16="http://schemas.microsoft.com/office/drawing/2014/main" id="{00000000-0008-0000-0400-0000C3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96" name="Group 352">
          <a:extLst>
            <a:ext uri="{FF2B5EF4-FFF2-40B4-BE49-F238E27FC236}">
              <a16:creationId xmlns:a16="http://schemas.microsoft.com/office/drawing/2014/main" id="{00000000-0008-0000-0400-0000C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597" name="Drawing 2">
            <a:extLst>
              <a:ext uri="{FF2B5EF4-FFF2-40B4-BE49-F238E27FC236}">
                <a16:creationId xmlns:a16="http://schemas.microsoft.com/office/drawing/2014/main" id="{00000000-0008-0000-0400-0000C5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598" name="Drawing 3">
            <a:extLst>
              <a:ext uri="{FF2B5EF4-FFF2-40B4-BE49-F238E27FC236}">
                <a16:creationId xmlns:a16="http://schemas.microsoft.com/office/drawing/2014/main" id="{00000000-0008-0000-0400-0000C6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599" name="Group 355">
          <a:extLst>
            <a:ext uri="{FF2B5EF4-FFF2-40B4-BE49-F238E27FC236}">
              <a16:creationId xmlns:a16="http://schemas.microsoft.com/office/drawing/2014/main" id="{00000000-0008-0000-0400-0000C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600" name="Drawing 2">
            <a:extLst>
              <a:ext uri="{FF2B5EF4-FFF2-40B4-BE49-F238E27FC236}">
                <a16:creationId xmlns:a16="http://schemas.microsoft.com/office/drawing/2014/main" id="{00000000-0008-0000-0400-0000C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01" name="Drawing 3">
            <a:extLst>
              <a:ext uri="{FF2B5EF4-FFF2-40B4-BE49-F238E27FC236}">
                <a16:creationId xmlns:a16="http://schemas.microsoft.com/office/drawing/2014/main" id="{00000000-0008-0000-0400-0000C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02" name="Group 358">
          <a:extLst>
            <a:ext uri="{FF2B5EF4-FFF2-40B4-BE49-F238E27FC236}">
              <a16:creationId xmlns:a16="http://schemas.microsoft.com/office/drawing/2014/main" id="{00000000-0008-0000-0400-0000C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603" name="Drawing 2">
            <a:extLst>
              <a:ext uri="{FF2B5EF4-FFF2-40B4-BE49-F238E27FC236}">
                <a16:creationId xmlns:a16="http://schemas.microsoft.com/office/drawing/2014/main" id="{00000000-0008-0000-0400-0000CB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04" name="Drawing 3">
            <a:extLst>
              <a:ext uri="{FF2B5EF4-FFF2-40B4-BE49-F238E27FC236}">
                <a16:creationId xmlns:a16="http://schemas.microsoft.com/office/drawing/2014/main" id="{00000000-0008-0000-0400-0000CC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05" name="Group 361">
          <a:extLst>
            <a:ext uri="{FF2B5EF4-FFF2-40B4-BE49-F238E27FC236}">
              <a16:creationId xmlns:a16="http://schemas.microsoft.com/office/drawing/2014/main" id="{00000000-0008-0000-0400-0000C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606" name="Drawing 2">
            <a:extLst>
              <a:ext uri="{FF2B5EF4-FFF2-40B4-BE49-F238E27FC236}">
                <a16:creationId xmlns:a16="http://schemas.microsoft.com/office/drawing/2014/main" id="{00000000-0008-0000-0400-0000CE19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07" name="Drawing 3">
            <a:extLst>
              <a:ext uri="{FF2B5EF4-FFF2-40B4-BE49-F238E27FC236}">
                <a16:creationId xmlns:a16="http://schemas.microsoft.com/office/drawing/2014/main" id="{00000000-0008-0000-0400-0000CF19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08" name="Group 364">
          <a:extLst>
            <a:ext uri="{FF2B5EF4-FFF2-40B4-BE49-F238E27FC236}">
              <a16:creationId xmlns:a16="http://schemas.microsoft.com/office/drawing/2014/main" id="{00000000-0008-0000-0400-0000D0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609" name="Drawing 2">
            <a:extLst>
              <a:ext uri="{FF2B5EF4-FFF2-40B4-BE49-F238E27FC236}">
                <a16:creationId xmlns:a16="http://schemas.microsoft.com/office/drawing/2014/main" id="{00000000-0008-0000-0400-0000D1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10" name="Drawing 3">
            <a:extLst>
              <a:ext uri="{FF2B5EF4-FFF2-40B4-BE49-F238E27FC236}">
                <a16:creationId xmlns:a16="http://schemas.microsoft.com/office/drawing/2014/main" id="{00000000-0008-0000-0400-0000D2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11" name="Group 367">
          <a:extLst>
            <a:ext uri="{FF2B5EF4-FFF2-40B4-BE49-F238E27FC236}">
              <a16:creationId xmlns:a16="http://schemas.microsoft.com/office/drawing/2014/main" id="{00000000-0008-0000-0400-0000D3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612" name="Drawing 2">
            <a:extLst>
              <a:ext uri="{FF2B5EF4-FFF2-40B4-BE49-F238E27FC236}">
                <a16:creationId xmlns:a16="http://schemas.microsoft.com/office/drawing/2014/main" id="{00000000-0008-0000-0400-0000D4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13" name="Drawing 3">
            <a:extLst>
              <a:ext uri="{FF2B5EF4-FFF2-40B4-BE49-F238E27FC236}">
                <a16:creationId xmlns:a16="http://schemas.microsoft.com/office/drawing/2014/main" id="{00000000-0008-0000-0400-0000D5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14" name="Group 370">
          <a:extLst>
            <a:ext uri="{FF2B5EF4-FFF2-40B4-BE49-F238E27FC236}">
              <a16:creationId xmlns:a16="http://schemas.microsoft.com/office/drawing/2014/main" id="{00000000-0008-0000-0400-0000D6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615" name="Drawing 2">
            <a:extLst>
              <a:ext uri="{FF2B5EF4-FFF2-40B4-BE49-F238E27FC236}">
                <a16:creationId xmlns:a16="http://schemas.microsoft.com/office/drawing/2014/main" id="{00000000-0008-0000-0400-0000D7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16" name="Drawing 3">
            <a:extLst>
              <a:ext uri="{FF2B5EF4-FFF2-40B4-BE49-F238E27FC236}">
                <a16:creationId xmlns:a16="http://schemas.microsoft.com/office/drawing/2014/main" id="{00000000-0008-0000-0400-0000D8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17" name="Group 373">
          <a:extLst>
            <a:ext uri="{FF2B5EF4-FFF2-40B4-BE49-F238E27FC236}">
              <a16:creationId xmlns:a16="http://schemas.microsoft.com/office/drawing/2014/main" id="{00000000-0008-0000-0400-0000D9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618" name="Drawing 2">
            <a:extLst>
              <a:ext uri="{FF2B5EF4-FFF2-40B4-BE49-F238E27FC236}">
                <a16:creationId xmlns:a16="http://schemas.microsoft.com/office/drawing/2014/main" id="{00000000-0008-0000-0400-0000DA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19" name="Drawing 3">
            <a:extLst>
              <a:ext uri="{FF2B5EF4-FFF2-40B4-BE49-F238E27FC236}">
                <a16:creationId xmlns:a16="http://schemas.microsoft.com/office/drawing/2014/main" id="{00000000-0008-0000-0400-0000DB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20" name="Group 376">
          <a:extLst>
            <a:ext uri="{FF2B5EF4-FFF2-40B4-BE49-F238E27FC236}">
              <a16:creationId xmlns:a16="http://schemas.microsoft.com/office/drawing/2014/main" id="{00000000-0008-0000-0400-0000DC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621" name="Drawing 2">
            <a:extLst>
              <a:ext uri="{FF2B5EF4-FFF2-40B4-BE49-F238E27FC236}">
                <a16:creationId xmlns:a16="http://schemas.microsoft.com/office/drawing/2014/main" id="{00000000-0008-0000-0400-0000DD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22" name="Drawing 3">
            <a:extLst>
              <a:ext uri="{FF2B5EF4-FFF2-40B4-BE49-F238E27FC236}">
                <a16:creationId xmlns:a16="http://schemas.microsoft.com/office/drawing/2014/main" id="{00000000-0008-0000-0400-0000DE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23" name="Group 379">
          <a:extLst>
            <a:ext uri="{FF2B5EF4-FFF2-40B4-BE49-F238E27FC236}">
              <a16:creationId xmlns:a16="http://schemas.microsoft.com/office/drawing/2014/main" id="{00000000-0008-0000-0400-0000DF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624" name="Drawing 2">
            <a:extLst>
              <a:ext uri="{FF2B5EF4-FFF2-40B4-BE49-F238E27FC236}">
                <a16:creationId xmlns:a16="http://schemas.microsoft.com/office/drawing/2014/main" id="{00000000-0008-0000-0400-0000E0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25" name="Drawing 3">
            <a:extLst>
              <a:ext uri="{FF2B5EF4-FFF2-40B4-BE49-F238E27FC236}">
                <a16:creationId xmlns:a16="http://schemas.microsoft.com/office/drawing/2014/main" id="{00000000-0008-0000-0400-0000E1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26" name="Group 382">
          <a:extLst>
            <a:ext uri="{FF2B5EF4-FFF2-40B4-BE49-F238E27FC236}">
              <a16:creationId xmlns:a16="http://schemas.microsoft.com/office/drawing/2014/main" id="{00000000-0008-0000-0400-0000E2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627" name="Drawing 2">
            <a:extLst>
              <a:ext uri="{FF2B5EF4-FFF2-40B4-BE49-F238E27FC236}">
                <a16:creationId xmlns:a16="http://schemas.microsoft.com/office/drawing/2014/main" id="{00000000-0008-0000-0400-0000E319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28" name="Drawing 3">
            <a:extLst>
              <a:ext uri="{FF2B5EF4-FFF2-40B4-BE49-F238E27FC236}">
                <a16:creationId xmlns:a16="http://schemas.microsoft.com/office/drawing/2014/main" id="{00000000-0008-0000-0400-0000E419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29" name="Group 385">
          <a:extLst>
            <a:ext uri="{FF2B5EF4-FFF2-40B4-BE49-F238E27FC236}">
              <a16:creationId xmlns:a16="http://schemas.microsoft.com/office/drawing/2014/main" id="{00000000-0008-0000-0400-0000E5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630" name="Drawing 2">
            <a:extLst>
              <a:ext uri="{FF2B5EF4-FFF2-40B4-BE49-F238E27FC236}">
                <a16:creationId xmlns:a16="http://schemas.microsoft.com/office/drawing/2014/main" id="{00000000-0008-0000-0400-0000E6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31" name="Drawing 3">
            <a:extLst>
              <a:ext uri="{FF2B5EF4-FFF2-40B4-BE49-F238E27FC236}">
                <a16:creationId xmlns:a16="http://schemas.microsoft.com/office/drawing/2014/main" id="{00000000-0008-0000-0400-0000E7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32" name="Group 388">
          <a:extLst>
            <a:ext uri="{FF2B5EF4-FFF2-40B4-BE49-F238E27FC236}">
              <a16:creationId xmlns:a16="http://schemas.microsoft.com/office/drawing/2014/main" id="{00000000-0008-0000-0400-0000E8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633" name="Drawing 2">
            <a:extLst>
              <a:ext uri="{FF2B5EF4-FFF2-40B4-BE49-F238E27FC236}">
                <a16:creationId xmlns:a16="http://schemas.microsoft.com/office/drawing/2014/main" id="{00000000-0008-0000-0400-0000E9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34" name="Drawing 3">
            <a:extLst>
              <a:ext uri="{FF2B5EF4-FFF2-40B4-BE49-F238E27FC236}">
                <a16:creationId xmlns:a16="http://schemas.microsoft.com/office/drawing/2014/main" id="{00000000-0008-0000-0400-0000EA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35" name="Group 391">
          <a:extLst>
            <a:ext uri="{FF2B5EF4-FFF2-40B4-BE49-F238E27FC236}">
              <a16:creationId xmlns:a16="http://schemas.microsoft.com/office/drawing/2014/main" id="{00000000-0008-0000-0400-0000EB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636" name="Drawing 2">
            <a:extLst>
              <a:ext uri="{FF2B5EF4-FFF2-40B4-BE49-F238E27FC236}">
                <a16:creationId xmlns:a16="http://schemas.microsoft.com/office/drawing/2014/main" id="{00000000-0008-0000-0400-0000EC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37" name="Drawing 3">
            <a:extLst>
              <a:ext uri="{FF2B5EF4-FFF2-40B4-BE49-F238E27FC236}">
                <a16:creationId xmlns:a16="http://schemas.microsoft.com/office/drawing/2014/main" id="{00000000-0008-0000-0400-0000ED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38" name="Group 394">
          <a:extLst>
            <a:ext uri="{FF2B5EF4-FFF2-40B4-BE49-F238E27FC236}">
              <a16:creationId xmlns:a16="http://schemas.microsoft.com/office/drawing/2014/main" id="{00000000-0008-0000-0400-0000EE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639" name="Drawing 2">
            <a:extLst>
              <a:ext uri="{FF2B5EF4-FFF2-40B4-BE49-F238E27FC236}">
                <a16:creationId xmlns:a16="http://schemas.microsoft.com/office/drawing/2014/main" id="{00000000-0008-0000-0400-0000EF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40" name="Drawing 3">
            <a:extLst>
              <a:ext uri="{FF2B5EF4-FFF2-40B4-BE49-F238E27FC236}">
                <a16:creationId xmlns:a16="http://schemas.microsoft.com/office/drawing/2014/main" id="{00000000-0008-0000-0400-0000F0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41" name="Group 397">
          <a:extLst>
            <a:ext uri="{FF2B5EF4-FFF2-40B4-BE49-F238E27FC236}">
              <a16:creationId xmlns:a16="http://schemas.microsoft.com/office/drawing/2014/main" id="{00000000-0008-0000-0400-0000F1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642" name="Drawing 2">
            <a:extLst>
              <a:ext uri="{FF2B5EF4-FFF2-40B4-BE49-F238E27FC236}">
                <a16:creationId xmlns:a16="http://schemas.microsoft.com/office/drawing/2014/main" id="{00000000-0008-0000-0400-0000F2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43" name="Drawing 3">
            <a:extLst>
              <a:ext uri="{FF2B5EF4-FFF2-40B4-BE49-F238E27FC236}">
                <a16:creationId xmlns:a16="http://schemas.microsoft.com/office/drawing/2014/main" id="{00000000-0008-0000-0400-0000F3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44" name="Group 400">
          <a:extLst>
            <a:ext uri="{FF2B5EF4-FFF2-40B4-BE49-F238E27FC236}">
              <a16:creationId xmlns:a16="http://schemas.microsoft.com/office/drawing/2014/main" id="{00000000-0008-0000-0400-0000F4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645" name="Drawing 2">
            <a:extLst>
              <a:ext uri="{FF2B5EF4-FFF2-40B4-BE49-F238E27FC236}">
                <a16:creationId xmlns:a16="http://schemas.microsoft.com/office/drawing/2014/main" id="{00000000-0008-0000-0400-0000F519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46" name="Drawing 3">
            <a:extLst>
              <a:ext uri="{FF2B5EF4-FFF2-40B4-BE49-F238E27FC236}">
                <a16:creationId xmlns:a16="http://schemas.microsoft.com/office/drawing/2014/main" id="{00000000-0008-0000-0400-0000F619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47" name="Group 403">
          <a:extLst>
            <a:ext uri="{FF2B5EF4-FFF2-40B4-BE49-F238E27FC236}">
              <a16:creationId xmlns:a16="http://schemas.microsoft.com/office/drawing/2014/main" id="{00000000-0008-0000-0400-0000F7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648" name="Drawing 2">
            <a:extLst>
              <a:ext uri="{FF2B5EF4-FFF2-40B4-BE49-F238E27FC236}">
                <a16:creationId xmlns:a16="http://schemas.microsoft.com/office/drawing/2014/main" id="{00000000-0008-0000-0400-0000F8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49" name="Drawing 3">
            <a:extLst>
              <a:ext uri="{FF2B5EF4-FFF2-40B4-BE49-F238E27FC236}">
                <a16:creationId xmlns:a16="http://schemas.microsoft.com/office/drawing/2014/main" id="{00000000-0008-0000-0400-0000F9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50" name="Group 406">
          <a:extLst>
            <a:ext uri="{FF2B5EF4-FFF2-40B4-BE49-F238E27FC236}">
              <a16:creationId xmlns:a16="http://schemas.microsoft.com/office/drawing/2014/main" id="{00000000-0008-0000-0400-0000FA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651" name="Drawing 2">
            <a:extLst>
              <a:ext uri="{FF2B5EF4-FFF2-40B4-BE49-F238E27FC236}">
                <a16:creationId xmlns:a16="http://schemas.microsoft.com/office/drawing/2014/main" id="{00000000-0008-0000-0400-0000FB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52" name="Drawing 3">
            <a:extLst>
              <a:ext uri="{FF2B5EF4-FFF2-40B4-BE49-F238E27FC236}">
                <a16:creationId xmlns:a16="http://schemas.microsoft.com/office/drawing/2014/main" id="{00000000-0008-0000-0400-0000FC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53" name="Group 409">
          <a:extLst>
            <a:ext uri="{FF2B5EF4-FFF2-40B4-BE49-F238E27FC236}">
              <a16:creationId xmlns:a16="http://schemas.microsoft.com/office/drawing/2014/main" id="{00000000-0008-0000-0400-0000FD19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654" name="Drawing 2">
            <a:extLst>
              <a:ext uri="{FF2B5EF4-FFF2-40B4-BE49-F238E27FC236}">
                <a16:creationId xmlns:a16="http://schemas.microsoft.com/office/drawing/2014/main" id="{00000000-0008-0000-0400-0000FE19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55" name="Drawing 3">
            <a:extLst>
              <a:ext uri="{FF2B5EF4-FFF2-40B4-BE49-F238E27FC236}">
                <a16:creationId xmlns:a16="http://schemas.microsoft.com/office/drawing/2014/main" id="{00000000-0008-0000-0400-0000FF19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56" name="Group 412">
          <a:extLst>
            <a:ext uri="{FF2B5EF4-FFF2-40B4-BE49-F238E27FC236}">
              <a16:creationId xmlns:a16="http://schemas.microsoft.com/office/drawing/2014/main" id="{00000000-0008-0000-0400-00000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657" name="Drawing 2">
            <a:extLst>
              <a:ext uri="{FF2B5EF4-FFF2-40B4-BE49-F238E27FC236}">
                <a16:creationId xmlns:a16="http://schemas.microsoft.com/office/drawing/2014/main" id="{00000000-0008-0000-0400-000001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58" name="Drawing 3">
            <a:extLst>
              <a:ext uri="{FF2B5EF4-FFF2-40B4-BE49-F238E27FC236}">
                <a16:creationId xmlns:a16="http://schemas.microsoft.com/office/drawing/2014/main" id="{00000000-0008-0000-0400-000002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59" name="Group 415">
          <a:extLst>
            <a:ext uri="{FF2B5EF4-FFF2-40B4-BE49-F238E27FC236}">
              <a16:creationId xmlns:a16="http://schemas.microsoft.com/office/drawing/2014/main" id="{00000000-0008-0000-0400-00000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6660" name="Drawing 2">
            <a:extLst>
              <a:ext uri="{FF2B5EF4-FFF2-40B4-BE49-F238E27FC236}">
                <a16:creationId xmlns:a16="http://schemas.microsoft.com/office/drawing/2014/main" id="{00000000-0008-0000-0400-000004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61" name="Drawing 3">
            <a:extLst>
              <a:ext uri="{FF2B5EF4-FFF2-40B4-BE49-F238E27FC236}">
                <a16:creationId xmlns:a16="http://schemas.microsoft.com/office/drawing/2014/main" id="{00000000-0008-0000-0400-000005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662" name="Group 418">
          <a:extLst>
            <a:ext uri="{FF2B5EF4-FFF2-40B4-BE49-F238E27FC236}">
              <a16:creationId xmlns:a16="http://schemas.microsoft.com/office/drawing/2014/main" id="{00000000-0008-0000-0400-00000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6663" name="Drawing 2">
            <a:extLst>
              <a:ext uri="{FF2B5EF4-FFF2-40B4-BE49-F238E27FC236}">
                <a16:creationId xmlns:a16="http://schemas.microsoft.com/office/drawing/2014/main" id="{00000000-0008-0000-0400-000007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64" name="Drawing 3">
            <a:extLst>
              <a:ext uri="{FF2B5EF4-FFF2-40B4-BE49-F238E27FC236}">
                <a16:creationId xmlns:a16="http://schemas.microsoft.com/office/drawing/2014/main" id="{00000000-0008-0000-0400-000008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665" name="Group 421">
          <a:extLst>
            <a:ext uri="{FF2B5EF4-FFF2-40B4-BE49-F238E27FC236}">
              <a16:creationId xmlns:a16="http://schemas.microsoft.com/office/drawing/2014/main" id="{00000000-0008-0000-0400-00000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666" name="Drawing 2">
            <a:extLst>
              <a:ext uri="{FF2B5EF4-FFF2-40B4-BE49-F238E27FC236}">
                <a16:creationId xmlns:a16="http://schemas.microsoft.com/office/drawing/2014/main" id="{00000000-0008-0000-0400-00000A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67" name="Drawing 3">
            <a:extLst>
              <a:ext uri="{FF2B5EF4-FFF2-40B4-BE49-F238E27FC236}">
                <a16:creationId xmlns:a16="http://schemas.microsoft.com/office/drawing/2014/main" id="{00000000-0008-0000-0400-00000B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68" name="Group 424">
          <a:extLst>
            <a:ext uri="{FF2B5EF4-FFF2-40B4-BE49-F238E27FC236}">
              <a16:creationId xmlns:a16="http://schemas.microsoft.com/office/drawing/2014/main" id="{00000000-0008-0000-0400-00000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669" name="Drawing 2">
            <a:extLst>
              <a:ext uri="{FF2B5EF4-FFF2-40B4-BE49-F238E27FC236}">
                <a16:creationId xmlns:a16="http://schemas.microsoft.com/office/drawing/2014/main" id="{00000000-0008-0000-0400-00000D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70" name="Drawing 3">
            <a:extLst>
              <a:ext uri="{FF2B5EF4-FFF2-40B4-BE49-F238E27FC236}">
                <a16:creationId xmlns:a16="http://schemas.microsoft.com/office/drawing/2014/main" id="{00000000-0008-0000-0400-00000E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71" name="Group 427">
          <a:extLst>
            <a:ext uri="{FF2B5EF4-FFF2-40B4-BE49-F238E27FC236}">
              <a16:creationId xmlns:a16="http://schemas.microsoft.com/office/drawing/2014/main" id="{00000000-0008-0000-0400-00000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672" name="Drawing 2">
            <a:extLst>
              <a:ext uri="{FF2B5EF4-FFF2-40B4-BE49-F238E27FC236}">
                <a16:creationId xmlns:a16="http://schemas.microsoft.com/office/drawing/2014/main" id="{00000000-0008-0000-0400-000010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73" name="Drawing 3">
            <a:extLst>
              <a:ext uri="{FF2B5EF4-FFF2-40B4-BE49-F238E27FC236}">
                <a16:creationId xmlns:a16="http://schemas.microsoft.com/office/drawing/2014/main" id="{00000000-0008-0000-0400-000011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74" name="Group 430">
          <a:extLst>
            <a:ext uri="{FF2B5EF4-FFF2-40B4-BE49-F238E27FC236}">
              <a16:creationId xmlns:a16="http://schemas.microsoft.com/office/drawing/2014/main" id="{00000000-0008-0000-0400-000012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675" name="Drawing 2">
            <a:extLst>
              <a:ext uri="{FF2B5EF4-FFF2-40B4-BE49-F238E27FC236}">
                <a16:creationId xmlns:a16="http://schemas.microsoft.com/office/drawing/2014/main" id="{00000000-0008-0000-0400-000013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76" name="Drawing 3">
            <a:extLst>
              <a:ext uri="{FF2B5EF4-FFF2-40B4-BE49-F238E27FC236}">
                <a16:creationId xmlns:a16="http://schemas.microsoft.com/office/drawing/2014/main" id="{00000000-0008-0000-0400-000014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77" name="Group 433">
          <a:extLst>
            <a:ext uri="{FF2B5EF4-FFF2-40B4-BE49-F238E27FC236}">
              <a16:creationId xmlns:a16="http://schemas.microsoft.com/office/drawing/2014/main" id="{00000000-0008-0000-0400-000015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678" name="Drawing 2">
            <a:extLst>
              <a:ext uri="{FF2B5EF4-FFF2-40B4-BE49-F238E27FC236}">
                <a16:creationId xmlns:a16="http://schemas.microsoft.com/office/drawing/2014/main" id="{00000000-0008-0000-0400-000016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79" name="Drawing 3">
            <a:extLst>
              <a:ext uri="{FF2B5EF4-FFF2-40B4-BE49-F238E27FC236}">
                <a16:creationId xmlns:a16="http://schemas.microsoft.com/office/drawing/2014/main" id="{00000000-0008-0000-0400-000017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80" name="Group 436">
          <a:extLst>
            <a:ext uri="{FF2B5EF4-FFF2-40B4-BE49-F238E27FC236}">
              <a16:creationId xmlns:a16="http://schemas.microsoft.com/office/drawing/2014/main" id="{00000000-0008-0000-0400-000018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681" name="Drawing 2">
            <a:extLst>
              <a:ext uri="{FF2B5EF4-FFF2-40B4-BE49-F238E27FC236}">
                <a16:creationId xmlns:a16="http://schemas.microsoft.com/office/drawing/2014/main" id="{00000000-0008-0000-0400-000019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82" name="Drawing 3">
            <a:extLst>
              <a:ext uri="{FF2B5EF4-FFF2-40B4-BE49-F238E27FC236}">
                <a16:creationId xmlns:a16="http://schemas.microsoft.com/office/drawing/2014/main" id="{00000000-0008-0000-0400-00001A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83" name="Group 439">
          <a:extLst>
            <a:ext uri="{FF2B5EF4-FFF2-40B4-BE49-F238E27FC236}">
              <a16:creationId xmlns:a16="http://schemas.microsoft.com/office/drawing/2014/main" id="{00000000-0008-0000-0400-00001B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684" name="Drawing 2">
            <a:extLst>
              <a:ext uri="{FF2B5EF4-FFF2-40B4-BE49-F238E27FC236}">
                <a16:creationId xmlns:a16="http://schemas.microsoft.com/office/drawing/2014/main" id="{00000000-0008-0000-0400-00001C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85" name="Drawing 3">
            <a:extLst>
              <a:ext uri="{FF2B5EF4-FFF2-40B4-BE49-F238E27FC236}">
                <a16:creationId xmlns:a16="http://schemas.microsoft.com/office/drawing/2014/main" id="{00000000-0008-0000-0400-00001D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86" name="Group 442">
          <a:extLst>
            <a:ext uri="{FF2B5EF4-FFF2-40B4-BE49-F238E27FC236}">
              <a16:creationId xmlns:a16="http://schemas.microsoft.com/office/drawing/2014/main" id="{00000000-0008-0000-0400-00001E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687" name="Drawing 2">
            <a:extLst>
              <a:ext uri="{FF2B5EF4-FFF2-40B4-BE49-F238E27FC236}">
                <a16:creationId xmlns:a16="http://schemas.microsoft.com/office/drawing/2014/main" id="{00000000-0008-0000-0400-00001F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88" name="Drawing 3">
            <a:extLst>
              <a:ext uri="{FF2B5EF4-FFF2-40B4-BE49-F238E27FC236}">
                <a16:creationId xmlns:a16="http://schemas.microsoft.com/office/drawing/2014/main" id="{00000000-0008-0000-0400-000020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89" name="Group 445">
          <a:extLst>
            <a:ext uri="{FF2B5EF4-FFF2-40B4-BE49-F238E27FC236}">
              <a16:creationId xmlns:a16="http://schemas.microsoft.com/office/drawing/2014/main" id="{00000000-0008-0000-0400-000021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690" name="Drawing 2">
            <a:extLst>
              <a:ext uri="{FF2B5EF4-FFF2-40B4-BE49-F238E27FC236}">
                <a16:creationId xmlns:a16="http://schemas.microsoft.com/office/drawing/2014/main" id="{00000000-0008-0000-0400-000022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91" name="Drawing 3">
            <a:extLst>
              <a:ext uri="{FF2B5EF4-FFF2-40B4-BE49-F238E27FC236}">
                <a16:creationId xmlns:a16="http://schemas.microsoft.com/office/drawing/2014/main" id="{00000000-0008-0000-0400-000023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92" name="Group 448">
          <a:extLst>
            <a:ext uri="{FF2B5EF4-FFF2-40B4-BE49-F238E27FC236}">
              <a16:creationId xmlns:a16="http://schemas.microsoft.com/office/drawing/2014/main" id="{00000000-0008-0000-0400-000024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693" name="Drawing 2">
            <a:extLst>
              <a:ext uri="{FF2B5EF4-FFF2-40B4-BE49-F238E27FC236}">
                <a16:creationId xmlns:a16="http://schemas.microsoft.com/office/drawing/2014/main" id="{00000000-0008-0000-0400-000025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94" name="Drawing 3">
            <a:extLst>
              <a:ext uri="{FF2B5EF4-FFF2-40B4-BE49-F238E27FC236}">
                <a16:creationId xmlns:a16="http://schemas.microsoft.com/office/drawing/2014/main" id="{00000000-0008-0000-0400-000026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95" name="Group 451">
          <a:extLst>
            <a:ext uri="{FF2B5EF4-FFF2-40B4-BE49-F238E27FC236}">
              <a16:creationId xmlns:a16="http://schemas.microsoft.com/office/drawing/2014/main" id="{00000000-0008-0000-0400-000027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696" name="Drawing 2">
            <a:extLst>
              <a:ext uri="{FF2B5EF4-FFF2-40B4-BE49-F238E27FC236}">
                <a16:creationId xmlns:a16="http://schemas.microsoft.com/office/drawing/2014/main" id="{00000000-0008-0000-0400-000028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697" name="Drawing 3">
            <a:extLst>
              <a:ext uri="{FF2B5EF4-FFF2-40B4-BE49-F238E27FC236}">
                <a16:creationId xmlns:a16="http://schemas.microsoft.com/office/drawing/2014/main" id="{00000000-0008-0000-0400-000029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698" name="Group 454">
          <a:extLst>
            <a:ext uri="{FF2B5EF4-FFF2-40B4-BE49-F238E27FC236}">
              <a16:creationId xmlns:a16="http://schemas.microsoft.com/office/drawing/2014/main" id="{00000000-0008-0000-0400-00002A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699" name="Drawing 2">
            <a:extLst>
              <a:ext uri="{FF2B5EF4-FFF2-40B4-BE49-F238E27FC236}">
                <a16:creationId xmlns:a16="http://schemas.microsoft.com/office/drawing/2014/main" id="{00000000-0008-0000-0400-00002B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00" name="Drawing 3">
            <a:extLst>
              <a:ext uri="{FF2B5EF4-FFF2-40B4-BE49-F238E27FC236}">
                <a16:creationId xmlns:a16="http://schemas.microsoft.com/office/drawing/2014/main" id="{00000000-0008-0000-0400-00002C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01" name="Group 457">
          <a:extLst>
            <a:ext uri="{FF2B5EF4-FFF2-40B4-BE49-F238E27FC236}">
              <a16:creationId xmlns:a16="http://schemas.microsoft.com/office/drawing/2014/main" id="{00000000-0008-0000-0400-00002D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6702" name="Drawing 2">
            <a:extLst>
              <a:ext uri="{FF2B5EF4-FFF2-40B4-BE49-F238E27FC236}">
                <a16:creationId xmlns:a16="http://schemas.microsoft.com/office/drawing/2014/main" id="{00000000-0008-0000-0400-00002E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03" name="Drawing 3">
            <a:extLst>
              <a:ext uri="{FF2B5EF4-FFF2-40B4-BE49-F238E27FC236}">
                <a16:creationId xmlns:a16="http://schemas.microsoft.com/office/drawing/2014/main" id="{00000000-0008-0000-0400-00002F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04" name="Group 460">
          <a:extLst>
            <a:ext uri="{FF2B5EF4-FFF2-40B4-BE49-F238E27FC236}">
              <a16:creationId xmlns:a16="http://schemas.microsoft.com/office/drawing/2014/main" id="{00000000-0008-0000-0400-00003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6705" name="Drawing 2">
            <a:extLst>
              <a:ext uri="{FF2B5EF4-FFF2-40B4-BE49-F238E27FC236}">
                <a16:creationId xmlns:a16="http://schemas.microsoft.com/office/drawing/2014/main" id="{00000000-0008-0000-0400-000031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06" name="Drawing 3">
            <a:extLst>
              <a:ext uri="{FF2B5EF4-FFF2-40B4-BE49-F238E27FC236}">
                <a16:creationId xmlns:a16="http://schemas.microsoft.com/office/drawing/2014/main" id="{00000000-0008-0000-0400-000032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07" name="Group 463">
          <a:extLst>
            <a:ext uri="{FF2B5EF4-FFF2-40B4-BE49-F238E27FC236}">
              <a16:creationId xmlns:a16="http://schemas.microsoft.com/office/drawing/2014/main" id="{00000000-0008-0000-0400-00003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6708" name="Drawing 2">
            <a:extLst>
              <a:ext uri="{FF2B5EF4-FFF2-40B4-BE49-F238E27FC236}">
                <a16:creationId xmlns:a16="http://schemas.microsoft.com/office/drawing/2014/main" id="{00000000-0008-0000-0400-000034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09" name="Drawing 3">
            <a:extLst>
              <a:ext uri="{FF2B5EF4-FFF2-40B4-BE49-F238E27FC236}">
                <a16:creationId xmlns:a16="http://schemas.microsoft.com/office/drawing/2014/main" id="{00000000-0008-0000-0400-000035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10" name="Group 466">
          <a:extLst>
            <a:ext uri="{FF2B5EF4-FFF2-40B4-BE49-F238E27FC236}">
              <a16:creationId xmlns:a16="http://schemas.microsoft.com/office/drawing/2014/main" id="{00000000-0008-0000-0400-00003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6711" name="Drawing 2">
            <a:extLst>
              <a:ext uri="{FF2B5EF4-FFF2-40B4-BE49-F238E27FC236}">
                <a16:creationId xmlns:a16="http://schemas.microsoft.com/office/drawing/2014/main" id="{00000000-0008-0000-0400-000037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12" name="Drawing 3">
            <a:extLst>
              <a:ext uri="{FF2B5EF4-FFF2-40B4-BE49-F238E27FC236}">
                <a16:creationId xmlns:a16="http://schemas.microsoft.com/office/drawing/2014/main" id="{00000000-0008-0000-0400-000038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13" name="Group 469">
          <a:extLst>
            <a:ext uri="{FF2B5EF4-FFF2-40B4-BE49-F238E27FC236}">
              <a16:creationId xmlns:a16="http://schemas.microsoft.com/office/drawing/2014/main" id="{00000000-0008-0000-0400-00003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6714" name="Drawing 2">
            <a:extLst>
              <a:ext uri="{FF2B5EF4-FFF2-40B4-BE49-F238E27FC236}">
                <a16:creationId xmlns:a16="http://schemas.microsoft.com/office/drawing/2014/main" id="{00000000-0008-0000-0400-00003A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15" name="Drawing 3">
            <a:extLst>
              <a:ext uri="{FF2B5EF4-FFF2-40B4-BE49-F238E27FC236}">
                <a16:creationId xmlns:a16="http://schemas.microsoft.com/office/drawing/2014/main" id="{00000000-0008-0000-0400-00003B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16" name="Group 472">
          <a:extLst>
            <a:ext uri="{FF2B5EF4-FFF2-40B4-BE49-F238E27FC236}">
              <a16:creationId xmlns:a16="http://schemas.microsoft.com/office/drawing/2014/main" id="{00000000-0008-0000-0400-00003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717" name="Drawing 2">
            <a:extLst>
              <a:ext uri="{FF2B5EF4-FFF2-40B4-BE49-F238E27FC236}">
                <a16:creationId xmlns:a16="http://schemas.microsoft.com/office/drawing/2014/main" id="{00000000-0008-0000-0400-00003D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18" name="Drawing 3">
            <a:extLst>
              <a:ext uri="{FF2B5EF4-FFF2-40B4-BE49-F238E27FC236}">
                <a16:creationId xmlns:a16="http://schemas.microsoft.com/office/drawing/2014/main" id="{00000000-0008-0000-0400-00003E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19" name="Group 475">
          <a:extLst>
            <a:ext uri="{FF2B5EF4-FFF2-40B4-BE49-F238E27FC236}">
              <a16:creationId xmlns:a16="http://schemas.microsoft.com/office/drawing/2014/main" id="{00000000-0008-0000-0400-00003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720" name="Drawing 2">
            <a:extLst>
              <a:ext uri="{FF2B5EF4-FFF2-40B4-BE49-F238E27FC236}">
                <a16:creationId xmlns:a16="http://schemas.microsoft.com/office/drawing/2014/main" id="{00000000-0008-0000-0400-000040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21" name="Drawing 3">
            <a:extLst>
              <a:ext uri="{FF2B5EF4-FFF2-40B4-BE49-F238E27FC236}">
                <a16:creationId xmlns:a16="http://schemas.microsoft.com/office/drawing/2014/main" id="{00000000-0008-0000-0400-000041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722" name="Group 478">
          <a:extLst>
            <a:ext uri="{FF2B5EF4-FFF2-40B4-BE49-F238E27FC236}">
              <a16:creationId xmlns:a16="http://schemas.microsoft.com/office/drawing/2014/main" id="{00000000-0008-0000-0400-000042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6723" name="Drawing 2">
            <a:extLst>
              <a:ext uri="{FF2B5EF4-FFF2-40B4-BE49-F238E27FC236}">
                <a16:creationId xmlns:a16="http://schemas.microsoft.com/office/drawing/2014/main" id="{00000000-0008-0000-0400-000043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24" name="Drawing 3">
            <a:extLst>
              <a:ext uri="{FF2B5EF4-FFF2-40B4-BE49-F238E27FC236}">
                <a16:creationId xmlns:a16="http://schemas.microsoft.com/office/drawing/2014/main" id="{00000000-0008-0000-0400-000044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25" name="Group 481">
          <a:extLst>
            <a:ext uri="{FF2B5EF4-FFF2-40B4-BE49-F238E27FC236}">
              <a16:creationId xmlns:a16="http://schemas.microsoft.com/office/drawing/2014/main" id="{00000000-0008-0000-0400-000045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726" name="Drawing 2">
            <a:extLst>
              <a:ext uri="{FF2B5EF4-FFF2-40B4-BE49-F238E27FC236}">
                <a16:creationId xmlns:a16="http://schemas.microsoft.com/office/drawing/2014/main" id="{00000000-0008-0000-0400-000046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27" name="Drawing 3">
            <a:extLst>
              <a:ext uri="{FF2B5EF4-FFF2-40B4-BE49-F238E27FC236}">
                <a16:creationId xmlns:a16="http://schemas.microsoft.com/office/drawing/2014/main" id="{00000000-0008-0000-0400-000047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28" name="Group 484">
          <a:extLst>
            <a:ext uri="{FF2B5EF4-FFF2-40B4-BE49-F238E27FC236}">
              <a16:creationId xmlns:a16="http://schemas.microsoft.com/office/drawing/2014/main" id="{00000000-0008-0000-0400-000048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729" name="Drawing 2">
            <a:extLst>
              <a:ext uri="{FF2B5EF4-FFF2-40B4-BE49-F238E27FC236}">
                <a16:creationId xmlns:a16="http://schemas.microsoft.com/office/drawing/2014/main" id="{00000000-0008-0000-0400-000049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30" name="Drawing 3">
            <a:extLst>
              <a:ext uri="{FF2B5EF4-FFF2-40B4-BE49-F238E27FC236}">
                <a16:creationId xmlns:a16="http://schemas.microsoft.com/office/drawing/2014/main" id="{00000000-0008-0000-0400-00004A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31" name="Group 487">
          <a:extLst>
            <a:ext uri="{FF2B5EF4-FFF2-40B4-BE49-F238E27FC236}">
              <a16:creationId xmlns:a16="http://schemas.microsoft.com/office/drawing/2014/main" id="{00000000-0008-0000-0400-00004B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732" name="Drawing 2">
            <a:extLst>
              <a:ext uri="{FF2B5EF4-FFF2-40B4-BE49-F238E27FC236}">
                <a16:creationId xmlns:a16="http://schemas.microsoft.com/office/drawing/2014/main" id="{00000000-0008-0000-0400-00004C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33" name="Drawing 3">
            <a:extLst>
              <a:ext uri="{FF2B5EF4-FFF2-40B4-BE49-F238E27FC236}">
                <a16:creationId xmlns:a16="http://schemas.microsoft.com/office/drawing/2014/main" id="{00000000-0008-0000-0400-00004D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34" name="Group 490">
          <a:extLst>
            <a:ext uri="{FF2B5EF4-FFF2-40B4-BE49-F238E27FC236}">
              <a16:creationId xmlns:a16="http://schemas.microsoft.com/office/drawing/2014/main" id="{00000000-0008-0000-0400-00004E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35" name="Drawing 2">
            <a:extLst>
              <a:ext uri="{FF2B5EF4-FFF2-40B4-BE49-F238E27FC236}">
                <a16:creationId xmlns:a16="http://schemas.microsoft.com/office/drawing/2014/main" id="{00000000-0008-0000-0400-00004F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36" name="Drawing 3">
            <a:extLst>
              <a:ext uri="{FF2B5EF4-FFF2-40B4-BE49-F238E27FC236}">
                <a16:creationId xmlns:a16="http://schemas.microsoft.com/office/drawing/2014/main" id="{00000000-0008-0000-0400-000050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37" name="Group 493">
          <a:extLst>
            <a:ext uri="{FF2B5EF4-FFF2-40B4-BE49-F238E27FC236}">
              <a16:creationId xmlns:a16="http://schemas.microsoft.com/office/drawing/2014/main" id="{00000000-0008-0000-0400-000051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738" name="Drawing 2">
            <a:extLst>
              <a:ext uri="{FF2B5EF4-FFF2-40B4-BE49-F238E27FC236}">
                <a16:creationId xmlns:a16="http://schemas.microsoft.com/office/drawing/2014/main" id="{00000000-0008-0000-0400-000052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39" name="Drawing 3">
            <a:extLst>
              <a:ext uri="{FF2B5EF4-FFF2-40B4-BE49-F238E27FC236}">
                <a16:creationId xmlns:a16="http://schemas.microsoft.com/office/drawing/2014/main" id="{00000000-0008-0000-0400-000053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40" name="Group 496">
          <a:extLst>
            <a:ext uri="{FF2B5EF4-FFF2-40B4-BE49-F238E27FC236}">
              <a16:creationId xmlns:a16="http://schemas.microsoft.com/office/drawing/2014/main" id="{00000000-0008-0000-0400-000054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741" name="Drawing 2">
            <a:extLst>
              <a:ext uri="{FF2B5EF4-FFF2-40B4-BE49-F238E27FC236}">
                <a16:creationId xmlns:a16="http://schemas.microsoft.com/office/drawing/2014/main" id="{00000000-0008-0000-0400-000055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42" name="Drawing 3">
            <a:extLst>
              <a:ext uri="{FF2B5EF4-FFF2-40B4-BE49-F238E27FC236}">
                <a16:creationId xmlns:a16="http://schemas.microsoft.com/office/drawing/2014/main" id="{00000000-0008-0000-0400-000056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43" name="Group 499">
          <a:extLst>
            <a:ext uri="{FF2B5EF4-FFF2-40B4-BE49-F238E27FC236}">
              <a16:creationId xmlns:a16="http://schemas.microsoft.com/office/drawing/2014/main" id="{00000000-0008-0000-0400-000057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44" name="Drawing 2">
            <a:extLst>
              <a:ext uri="{FF2B5EF4-FFF2-40B4-BE49-F238E27FC236}">
                <a16:creationId xmlns:a16="http://schemas.microsoft.com/office/drawing/2014/main" id="{00000000-0008-0000-0400-000058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45" name="Drawing 3">
            <a:extLst>
              <a:ext uri="{FF2B5EF4-FFF2-40B4-BE49-F238E27FC236}">
                <a16:creationId xmlns:a16="http://schemas.microsoft.com/office/drawing/2014/main" id="{00000000-0008-0000-0400-000059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46" name="Group 502">
          <a:extLst>
            <a:ext uri="{FF2B5EF4-FFF2-40B4-BE49-F238E27FC236}">
              <a16:creationId xmlns:a16="http://schemas.microsoft.com/office/drawing/2014/main" id="{00000000-0008-0000-0400-00005A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47" name="Drawing 2">
            <a:extLst>
              <a:ext uri="{FF2B5EF4-FFF2-40B4-BE49-F238E27FC236}">
                <a16:creationId xmlns:a16="http://schemas.microsoft.com/office/drawing/2014/main" id="{00000000-0008-0000-0400-00005B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48" name="Drawing 3">
            <a:extLst>
              <a:ext uri="{FF2B5EF4-FFF2-40B4-BE49-F238E27FC236}">
                <a16:creationId xmlns:a16="http://schemas.microsoft.com/office/drawing/2014/main" id="{00000000-0008-0000-0400-00005C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49" name="Group 505">
          <a:extLst>
            <a:ext uri="{FF2B5EF4-FFF2-40B4-BE49-F238E27FC236}">
              <a16:creationId xmlns:a16="http://schemas.microsoft.com/office/drawing/2014/main" id="{00000000-0008-0000-0400-00005D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750" name="Drawing 2">
            <a:extLst>
              <a:ext uri="{FF2B5EF4-FFF2-40B4-BE49-F238E27FC236}">
                <a16:creationId xmlns:a16="http://schemas.microsoft.com/office/drawing/2014/main" id="{00000000-0008-0000-0400-00005E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51" name="Drawing 3">
            <a:extLst>
              <a:ext uri="{FF2B5EF4-FFF2-40B4-BE49-F238E27FC236}">
                <a16:creationId xmlns:a16="http://schemas.microsoft.com/office/drawing/2014/main" id="{00000000-0008-0000-0400-00005F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52" name="Group 508">
          <a:extLst>
            <a:ext uri="{FF2B5EF4-FFF2-40B4-BE49-F238E27FC236}">
              <a16:creationId xmlns:a16="http://schemas.microsoft.com/office/drawing/2014/main" id="{00000000-0008-0000-0400-00006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53" name="Drawing 2">
            <a:extLst>
              <a:ext uri="{FF2B5EF4-FFF2-40B4-BE49-F238E27FC236}">
                <a16:creationId xmlns:a16="http://schemas.microsoft.com/office/drawing/2014/main" id="{00000000-0008-0000-0400-000061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54" name="Drawing 3">
            <a:extLst>
              <a:ext uri="{FF2B5EF4-FFF2-40B4-BE49-F238E27FC236}">
                <a16:creationId xmlns:a16="http://schemas.microsoft.com/office/drawing/2014/main" id="{00000000-0008-0000-0400-000062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55" name="Group 511">
          <a:extLst>
            <a:ext uri="{FF2B5EF4-FFF2-40B4-BE49-F238E27FC236}">
              <a16:creationId xmlns:a16="http://schemas.microsoft.com/office/drawing/2014/main" id="{00000000-0008-0000-0400-00006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6756" name="Drawing 2">
            <a:extLst>
              <a:ext uri="{FF2B5EF4-FFF2-40B4-BE49-F238E27FC236}">
                <a16:creationId xmlns:a16="http://schemas.microsoft.com/office/drawing/2014/main" id="{00000000-0008-0000-0400-000064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57" name="Drawing 3">
            <a:extLst>
              <a:ext uri="{FF2B5EF4-FFF2-40B4-BE49-F238E27FC236}">
                <a16:creationId xmlns:a16="http://schemas.microsoft.com/office/drawing/2014/main" id="{00000000-0008-0000-0400-000065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58" name="Group 514">
          <a:extLst>
            <a:ext uri="{FF2B5EF4-FFF2-40B4-BE49-F238E27FC236}">
              <a16:creationId xmlns:a16="http://schemas.microsoft.com/office/drawing/2014/main" id="{00000000-0008-0000-0400-00006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6759" name="Drawing 2">
            <a:extLst>
              <a:ext uri="{FF2B5EF4-FFF2-40B4-BE49-F238E27FC236}">
                <a16:creationId xmlns:a16="http://schemas.microsoft.com/office/drawing/2014/main" id="{00000000-0008-0000-0400-000067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60" name="Drawing 3">
            <a:extLst>
              <a:ext uri="{FF2B5EF4-FFF2-40B4-BE49-F238E27FC236}">
                <a16:creationId xmlns:a16="http://schemas.microsoft.com/office/drawing/2014/main" id="{00000000-0008-0000-0400-000068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61" name="Group 517">
          <a:extLst>
            <a:ext uri="{FF2B5EF4-FFF2-40B4-BE49-F238E27FC236}">
              <a16:creationId xmlns:a16="http://schemas.microsoft.com/office/drawing/2014/main" id="{00000000-0008-0000-0400-00006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762" name="Drawing 2">
            <a:extLst>
              <a:ext uri="{FF2B5EF4-FFF2-40B4-BE49-F238E27FC236}">
                <a16:creationId xmlns:a16="http://schemas.microsoft.com/office/drawing/2014/main" id="{00000000-0008-0000-0400-00006A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63" name="Drawing 3">
            <a:extLst>
              <a:ext uri="{FF2B5EF4-FFF2-40B4-BE49-F238E27FC236}">
                <a16:creationId xmlns:a16="http://schemas.microsoft.com/office/drawing/2014/main" id="{00000000-0008-0000-0400-00006B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64" name="Group 520">
          <a:extLst>
            <a:ext uri="{FF2B5EF4-FFF2-40B4-BE49-F238E27FC236}">
              <a16:creationId xmlns:a16="http://schemas.microsoft.com/office/drawing/2014/main" id="{00000000-0008-0000-0400-00006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765" name="Drawing 2">
            <a:extLst>
              <a:ext uri="{FF2B5EF4-FFF2-40B4-BE49-F238E27FC236}">
                <a16:creationId xmlns:a16="http://schemas.microsoft.com/office/drawing/2014/main" id="{00000000-0008-0000-0400-00006D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66" name="Drawing 3">
            <a:extLst>
              <a:ext uri="{FF2B5EF4-FFF2-40B4-BE49-F238E27FC236}">
                <a16:creationId xmlns:a16="http://schemas.microsoft.com/office/drawing/2014/main" id="{00000000-0008-0000-0400-00006E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67" name="Group 523">
          <a:extLst>
            <a:ext uri="{FF2B5EF4-FFF2-40B4-BE49-F238E27FC236}">
              <a16:creationId xmlns:a16="http://schemas.microsoft.com/office/drawing/2014/main" id="{00000000-0008-0000-0400-00006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6768" name="Drawing 2">
            <a:extLst>
              <a:ext uri="{FF2B5EF4-FFF2-40B4-BE49-F238E27FC236}">
                <a16:creationId xmlns:a16="http://schemas.microsoft.com/office/drawing/2014/main" id="{00000000-0008-0000-0400-000070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69" name="Drawing 3">
            <a:extLst>
              <a:ext uri="{FF2B5EF4-FFF2-40B4-BE49-F238E27FC236}">
                <a16:creationId xmlns:a16="http://schemas.microsoft.com/office/drawing/2014/main" id="{00000000-0008-0000-0400-000071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70" name="Group 526">
          <a:extLst>
            <a:ext uri="{FF2B5EF4-FFF2-40B4-BE49-F238E27FC236}">
              <a16:creationId xmlns:a16="http://schemas.microsoft.com/office/drawing/2014/main" id="{00000000-0008-0000-0400-000072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771" name="Drawing 2">
            <a:extLst>
              <a:ext uri="{FF2B5EF4-FFF2-40B4-BE49-F238E27FC236}">
                <a16:creationId xmlns:a16="http://schemas.microsoft.com/office/drawing/2014/main" id="{00000000-0008-0000-0400-000073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72" name="Drawing 3">
            <a:extLst>
              <a:ext uri="{FF2B5EF4-FFF2-40B4-BE49-F238E27FC236}">
                <a16:creationId xmlns:a16="http://schemas.microsoft.com/office/drawing/2014/main" id="{00000000-0008-0000-0400-000074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73" name="Group 529">
          <a:extLst>
            <a:ext uri="{FF2B5EF4-FFF2-40B4-BE49-F238E27FC236}">
              <a16:creationId xmlns:a16="http://schemas.microsoft.com/office/drawing/2014/main" id="{00000000-0008-0000-0400-000075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774" name="Drawing 2">
            <a:extLst>
              <a:ext uri="{FF2B5EF4-FFF2-40B4-BE49-F238E27FC236}">
                <a16:creationId xmlns:a16="http://schemas.microsoft.com/office/drawing/2014/main" id="{00000000-0008-0000-0400-000076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75" name="Drawing 3">
            <a:extLst>
              <a:ext uri="{FF2B5EF4-FFF2-40B4-BE49-F238E27FC236}">
                <a16:creationId xmlns:a16="http://schemas.microsoft.com/office/drawing/2014/main" id="{00000000-0008-0000-0400-000077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76" name="Group 532">
          <a:extLst>
            <a:ext uri="{FF2B5EF4-FFF2-40B4-BE49-F238E27FC236}">
              <a16:creationId xmlns:a16="http://schemas.microsoft.com/office/drawing/2014/main" id="{00000000-0008-0000-0400-000078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6777" name="Drawing 2">
            <a:extLst>
              <a:ext uri="{FF2B5EF4-FFF2-40B4-BE49-F238E27FC236}">
                <a16:creationId xmlns:a16="http://schemas.microsoft.com/office/drawing/2014/main" id="{00000000-0008-0000-0400-000079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78" name="Drawing 3">
            <a:extLst>
              <a:ext uri="{FF2B5EF4-FFF2-40B4-BE49-F238E27FC236}">
                <a16:creationId xmlns:a16="http://schemas.microsoft.com/office/drawing/2014/main" id="{00000000-0008-0000-0400-00007A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79" name="Group 535">
          <a:extLst>
            <a:ext uri="{FF2B5EF4-FFF2-40B4-BE49-F238E27FC236}">
              <a16:creationId xmlns:a16="http://schemas.microsoft.com/office/drawing/2014/main" id="{00000000-0008-0000-0400-00007B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780" name="Drawing 2">
            <a:extLst>
              <a:ext uri="{FF2B5EF4-FFF2-40B4-BE49-F238E27FC236}">
                <a16:creationId xmlns:a16="http://schemas.microsoft.com/office/drawing/2014/main" id="{00000000-0008-0000-0400-00007C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81" name="Drawing 3">
            <a:extLst>
              <a:ext uri="{FF2B5EF4-FFF2-40B4-BE49-F238E27FC236}">
                <a16:creationId xmlns:a16="http://schemas.microsoft.com/office/drawing/2014/main" id="{00000000-0008-0000-0400-00007D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82" name="Group 538">
          <a:extLst>
            <a:ext uri="{FF2B5EF4-FFF2-40B4-BE49-F238E27FC236}">
              <a16:creationId xmlns:a16="http://schemas.microsoft.com/office/drawing/2014/main" id="{00000000-0008-0000-0400-00007E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783" name="Drawing 2">
            <a:extLst>
              <a:ext uri="{FF2B5EF4-FFF2-40B4-BE49-F238E27FC236}">
                <a16:creationId xmlns:a16="http://schemas.microsoft.com/office/drawing/2014/main" id="{00000000-0008-0000-0400-00007F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84" name="Drawing 3">
            <a:extLst>
              <a:ext uri="{FF2B5EF4-FFF2-40B4-BE49-F238E27FC236}">
                <a16:creationId xmlns:a16="http://schemas.microsoft.com/office/drawing/2014/main" id="{00000000-0008-0000-0400-000080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85" name="Group 541">
          <a:extLst>
            <a:ext uri="{FF2B5EF4-FFF2-40B4-BE49-F238E27FC236}">
              <a16:creationId xmlns:a16="http://schemas.microsoft.com/office/drawing/2014/main" id="{00000000-0008-0000-0400-000081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86" name="Drawing 2">
            <a:extLst>
              <a:ext uri="{FF2B5EF4-FFF2-40B4-BE49-F238E27FC236}">
                <a16:creationId xmlns:a16="http://schemas.microsoft.com/office/drawing/2014/main" id="{00000000-0008-0000-0400-000082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87" name="Drawing 3">
            <a:extLst>
              <a:ext uri="{FF2B5EF4-FFF2-40B4-BE49-F238E27FC236}">
                <a16:creationId xmlns:a16="http://schemas.microsoft.com/office/drawing/2014/main" id="{00000000-0008-0000-0400-000083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88" name="Group 544">
          <a:extLst>
            <a:ext uri="{FF2B5EF4-FFF2-40B4-BE49-F238E27FC236}">
              <a16:creationId xmlns:a16="http://schemas.microsoft.com/office/drawing/2014/main" id="{00000000-0008-0000-0400-000084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789" name="Drawing 2">
            <a:extLst>
              <a:ext uri="{FF2B5EF4-FFF2-40B4-BE49-F238E27FC236}">
                <a16:creationId xmlns:a16="http://schemas.microsoft.com/office/drawing/2014/main" id="{00000000-0008-0000-0400-000085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90" name="Drawing 3">
            <a:extLst>
              <a:ext uri="{FF2B5EF4-FFF2-40B4-BE49-F238E27FC236}">
                <a16:creationId xmlns:a16="http://schemas.microsoft.com/office/drawing/2014/main" id="{00000000-0008-0000-0400-000086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91" name="Group 547">
          <a:extLst>
            <a:ext uri="{FF2B5EF4-FFF2-40B4-BE49-F238E27FC236}">
              <a16:creationId xmlns:a16="http://schemas.microsoft.com/office/drawing/2014/main" id="{00000000-0008-0000-0400-000087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792" name="Drawing 2">
            <a:extLst>
              <a:ext uri="{FF2B5EF4-FFF2-40B4-BE49-F238E27FC236}">
                <a16:creationId xmlns:a16="http://schemas.microsoft.com/office/drawing/2014/main" id="{00000000-0008-0000-0400-000088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93" name="Drawing 3">
            <a:extLst>
              <a:ext uri="{FF2B5EF4-FFF2-40B4-BE49-F238E27FC236}">
                <a16:creationId xmlns:a16="http://schemas.microsoft.com/office/drawing/2014/main" id="{00000000-0008-0000-0400-000089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94" name="Group 550">
          <a:extLst>
            <a:ext uri="{FF2B5EF4-FFF2-40B4-BE49-F238E27FC236}">
              <a16:creationId xmlns:a16="http://schemas.microsoft.com/office/drawing/2014/main" id="{00000000-0008-0000-0400-00008A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95" name="Drawing 2">
            <a:extLst>
              <a:ext uri="{FF2B5EF4-FFF2-40B4-BE49-F238E27FC236}">
                <a16:creationId xmlns:a16="http://schemas.microsoft.com/office/drawing/2014/main" id="{00000000-0008-0000-0400-00008B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96" name="Drawing 3">
            <a:extLst>
              <a:ext uri="{FF2B5EF4-FFF2-40B4-BE49-F238E27FC236}">
                <a16:creationId xmlns:a16="http://schemas.microsoft.com/office/drawing/2014/main" id="{00000000-0008-0000-0400-00008C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797" name="Group 553">
          <a:extLst>
            <a:ext uri="{FF2B5EF4-FFF2-40B4-BE49-F238E27FC236}">
              <a16:creationId xmlns:a16="http://schemas.microsoft.com/office/drawing/2014/main" id="{00000000-0008-0000-0400-00008D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798" name="Drawing 2">
            <a:extLst>
              <a:ext uri="{FF2B5EF4-FFF2-40B4-BE49-F238E27FC236}">
                <a16:creationId xmlns:a16="http://schemas.microsoft.com/office/drawing/2014/main" id="{00000000-0008-0000-0400-00008E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799" name="Drawing 3">
            <a:extLst>
              <a:ext uri="{FF2B5EF4-FFF2-40B4-BE49-F238E27FC236}">
                <a16:creationId xmlns:a16="http://schemas.microsoft.com/office/drawing/2014/main" id="{00000000-0008-0000-0400-00008F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00" name="Group 556">
          <a:extLst>
            <a:ext uri="{FF2B5EF4-FFF2-40B4-BE49-F238E27FC236}">
              <a16:creationId xmlns:a16="http://schemas.microsoft.com/office/drawing/2014/main" id="{00000000-0008-0000-0400-00009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801" name="Drawing 2">
            <a:extLst>
              <a:ext uri="{FF2B5EF4-FFF2-40B4-BE49-F238E27FC236}">
                <a16:creationId xmlns:a16="http://schemas.microsoft.com/office/drawing/2014/main" id="{00000000-0008-0000-0400-000091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02" name="Drawing 3">
            <a:extLst>
              <a:ext uri="{FF2B5EF4-FFF2-40B4-BE49-F238E27FC236}">
                <a16:creationId xmlns:a16="http://schemas.microsoft.com/office/drawing/2014/main" id="{00000000-0008-0000-0400-000092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03" name="Group 559">
          <a:extLst>
            <a:ext uri="{FF2B5EF4-FFF2-40B4-BE49-F238E27FC236}">
              <a16:creationId xmlns:a16="http://schemas.microsoft.com/office/drawing/2014/main" id="{00000000-0008-0000-0400-00009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04" name="Drawing 2">
            <a:extLst>
              <a:ext uri="{FF2B5EF4-FFF2-40B4-BE49-F238E27FC236}">
                <a16:creationId xmlns:a16="http://schemas.microsoft.com/office/drawing/2014/main" id="{00000000-0008-0000-0400-000094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05" name="Drawing 3">
            <a:extLst>
              <a:ext uri="{FF2B5EF4-FFF2-40B4-BE49-F238E27FC236}">
                <a16:creationId xmlns:a16="http://schemas.microsoft.com/office/drawing/2014/main" id="{00000000-0008-0000-0400-000095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06" name="Group 562">
          <a:extLst>
            <a:ext uri="{FF2B5EF4-FFF2-40B4-BE49-F238E27FC236}">
              <a16:creationId xmlns:a16="http://schemas.microsoft.com/office/drawing/2014/main" id="{00000000-0008-0000-0400-00009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6807" name="Drawing 2">
            <a:extLst>
              <a:ext uri="{FF2B5EF4-FFF2-40B4-BE49-F238E27FC236}">
                <a16:creationId xmlns:a16="http://schemas.microsoft.com/office/drawing/2014/main" id="{00000000-0008-0000-0400-000097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08" name="Drawing 3">
            <a:extLst>
              <a:ext uri="{FF2B5EF4-FFF2-40B4-BE49-F238E27FC236}">
                <a16:creationId xmlns:a16="http://schemas.microsoft.com/office/drawing/2014/main" id="{00000000-0008-0000-0400-000098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09" name="Group 565">
          <a:extLst>
            <a:ext uri="{FF2B5EF4-FFF2-40B4-BE49-F238E27FC236}">
              <a16:creationId xmlns:a16="http://schemas.microsoft.com/office/drawing/2014/main" id="{00000000-0008-0000-0400-00009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6810" name="Drawing 2">
            <a:extLst>
              <a:ext uri="{FF2B5EF4-FFF2-40B4-BE49-F238E27FC236}">
                <a16:creationId xmlns:a16="http://schemas.microsoft.com/office/drawing/2014/main" id="{00000000-0008-0000-0400-00009A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11" name="Drawing 3">
            <a:extLst>
              <a:ext uri="{FF2B5EF4-FFF2-40B4-BE49-F238E27FC236}">
                <a16:creationId xmlns:a16="http://schemas.microsoft.com/office/drawing/2014/main" id="{00000000-0008-0000-0400-00009B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12" name="Group 568">
          <a:extLst>
            <a:ext uri="{FF2B5EF4-FFF2-40B4-BE49-F238E27FC236}">
              <a16:creationId xmlns:a16="http://schemas.microsoft.com/office/drawing/2014/main" id="{00000000-0008-0000-0400-00009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813" name="Drawing 2">
            <a:extLst>
              <a:ext uri="{FF2B5EF4-FFF2-40B4-BE49-F238E27FC236}">
                <a16:creationId xmlns:a16="http://schemas.microsoft.com/office/drawing/2014/main" id="{00000000-0008-0000-0400-00009D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14" name="Drawing 3">
            <a:extLst>
              <a:ext uri="{FF2B5EF4-FFF2-40B4-BE49-F238E27FC236}">
                <a16:creationId xmlns:a16="http://schemas.microsoft.com/office/drawing/2014/main" id="{00000000-0008-0000-0400-00009E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15" name="Group 571">
          <a:extLst>
            <a:ext uri="{FF2B5EF4-FFF2-40B4-BE49-F238E27FC236}">
              <a16:creationId xmlns:a16="http://schemas.microsoft.com/office/drawing/2014/main" id="{00000000-0008-0000-0400-00009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6816" name="Drawing 2">
            <a:extLst>
              <a:ext uri="{FF2B5EF4-FFF2-40B4-BE49-F238E27FC236}">
                <a16:creationId xmlns:a16="http://schemas.microsoft.com/office/drawing/2014/main" id="{00000000-0008-0000-0400-0000A0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17" name="Drawing 3">
            <a:extLst>
              <a:ext uri="{FF2B5EF4-FFF2-40B4-BE49-F238E27FC236}">
                <a16:creationId xmlns:a16="http://schemas.microsoft.com/office/drawing/2014/main" id="{00000000-0008-0000-0400-0000A1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18" name="Group 574">
          <a:extLst>
            <a:ext uri="{FF2B5EF4-FFF2-40B4-BE49-F238E27FC236}">
              <a16:creationId xmlns:a16="http://schemas.microsoft.com/office/drawing/2014/main" id="{00000000-0008-0000-0400-0000A2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6819" name="Drawing 2">
            <a:extLst>
              <a:ext uri="{FF2B5EF4-FFF2-40B4-BE49-F238E27FC236}">
                <a16:creationId xmlns:a16="http://schemas.microsoft.com/office/drawing/2014/main" id="{00000000-0008-0000-0400-0000A3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20" name="Drawing 3">
            <a:extLst>
              <a:ext uri="{FF2B5EF4-FFF2-40B4-BE49-F238E27FC236}">
                <a16:creationId xmlns:a16="http://schemas.microsoft.com/office/drawing/2014/main" id="{00000000-0008-0000-0400-0000A4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21" name="Group 577">
          <a:extLst>
            <a:ext uri="{FF2B5EF4-FFF2-40B4-BE49-F238E27FC236}">
              <a16:creationId xmlns:a16="http://schemas.microsoft.com/office/drawing/2014/main" id="{00000000-0008-0000-0400-0000A5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822" name="Drawing 2">
            <a:extLst>
              <a:ext uri="{FF2B5EF4-FFF2-40B4-BE49-F238E27FC236}">
                <a16:creationId xmlns:a16="http://schemas.microsoft.com/office/drawing/2014/main" id="{00000000-0008-0000-0400-0000A6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23" name="Drawing 3">
            <a:extLst>
              <a:ext uri="{FF2B5EF4-FFF2-40B4-BE49-F238E27FC236}">
                <a16:creationId xmlns:a16="http://schemas.microsoft.com/office/drawing/2014/main" id="{00000000-0008-0000-0400-0000A7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24" name="Group 580">
          <a:extLst>
            <a:ext uri="{FF2B5EF4-FFF2-40B4-BE49-F238E27FC236}">
              <a16:creationId xmlns:a16="http://schemas.microsoft.com/office/drawing/2014/main" id="{00000000-0008-0000-0400-0000A8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825" name="Drawing 2">
            <a:extLst>
              <a:ext uri="{FF2B5EF4-FFF2-40B4-BE49-F238E27FC236}">
                <a16:creationId xmlns:a16="http://schemas.microsoft.com/office/drawing/2014/main" id="{00000000-0008-0000-0400-0000A9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26" name="Drawing 3">
            <a:extLst>
              <a:ext uri="{FF2B5EF4-FFF2-40B4-BE49-F238E27FC236}">
                <a16:creationId xmlns:a16="http://schemas.microsoft.com/office/drawing/2014/main" id="{00000000-0008-0000-0400-0000AA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27" name="Group 583">
          <a:extLst>
            <a:ext uri="{FF2B5EF4-FFF2-40B4-BE49-F238E27FC236}">
              <a16:creationId xmlns:a16="http://schemas.microsoft.com/office/drawing/2014/main" id="{00000000-0008-0000-0400-0000AB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6828" name="Drawing 2">
            <a:extLst>
              <a:ext uri="{FF2B5EF4-FFF2-40B4-BE49-F238E27FC236}">
                <a16:creationId xmlns:a16="http://schemas.microsoft.com/office/drawing/2014/main" id="{00000000-0008-0000-0400-0000AC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29" name="Drawing 3">
            <a:extLst>
              <a:ext uri="{FF2B5EF4-FFF2-40B4-BE49-F238E27FC236}">
                <a16:creationId xmlns:a16="http://schemas.microsoft.com/office/drawing/2014/main" id="{00000000-0008-0000-0400-0000AD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30" name="Group 586">
          <a:extLst>
            <a:ext uri="{FF2B5EF4-FFF2-40B4-BE49-F238E27FC236}">
              <a16:creationId xmlns:a16="http://schemas.microsoft.com/office/drawing/2014/main" id="{00000000-0008-0000-0400-0000AE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31" name="Drawing 2">
            <a:extLst>
              <a:ext uri="{FF2B5EF4-FFF2-40B4-BE49-F238E27FC236}">
                <a16:creationId xmlns:a16="http://schemas.microsoft.com/office/drawing/2014/main" id="{00000000-0008-0000-0400-0000AF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32" name="Drawing 3">
            <a:extLst>
              <a:ext uri="{FF2B5EF4-FFF2-40B4-BE49-F238E27FC236}">
                <a16:creationId xmlns:a16="http://schemas.microsoft.com/office/drawing/2014/main" id="{00000000-0008-0000-0400-0000B0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33" name="Group 589">
          <a:extLst>
            <a:ext uri="{FF2B5EF4-FFF2-40B4-BE49-F238E27FC236}">
              <a16:creationId xmlns:a16="http://schemas.microsoft.com/office/drawing/2014/main" id="{00000000-0008-0000-0400-0000B1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34" name="Drawing 2">
            <a:extLst>
              <a:ext uri="{FF2B5EF4-FFF2-40B4-BE49-F238E27FC236}">
                <a16:creationId xmlns:a16="http://schemas.microsoft.com/office/drawing/2014/main" id="{00000000-0008-0000-0400-0000B2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35" name="Drawing 3">
            <a:extLst>
              <a:ext uri="{FF2B5EF4-FFF2-40B4-BE49-F238E27FC236}">
                <a16:creationId xmlns:a16="http://schemas.microsoft.com/office/drawing/2014/main" id="{00000000-0008-0000-0400-0000B3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36" name="Group 592">
          <a:extLst>
            <a:ext uri="{FF2B5EF4-FFF2-40B4-BE49-F238E27FC236}">
              <a16:creationId xmlns:a16="http://schemas.microsoft.com/office/drawing/2014/main" id="{00000000-0008-0000-0400-0000B4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837" name="Drawing 2">
            <a:extLst>
              <a:ext uri="{FF2B5EF4-FFF2-40B4-BE49-F238E27FC236}">
                <a16:creationId xmlns:a16="http://schemas.microsoft.com/office/drawing/2014/main" id="{00000000-0008-0000-0400-0000B5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38" name="Drawing 3">
            <a:extLst>
              <a:ext uri="{FF2B5EF4-FFF2-40B4-BE49-F238E27FC236}">
                <a16:creationId xmlns:a16="http://schemas.microsoft.com/office/drawing/2014/main" id="{00000000-0008-0000-0400-0000B6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39" name="Group 595">
          <a:extLst>
            <a:ext uri="{FF2B5EF4-FFF2-40B4-BE49-F238E27FC236}">
              <a16:creationId xmlns:a16="http://schemas.microsoft.com/office/drawing/2014/main" id="{00000000-0008-0000-0400-0000B7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40" name="Drawing 2">
            <a:extLst>
              <a:ext uri="{FF2B5EF4-FFF2-40B4-BE49-F238E27FC236}">
                <a16:creationId xmlns:a16="http://schemas.microsoft.com/office/drawing/2014/main" id="{00000000-0008-0000-0400-0000B8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41" name="Drawing 3">
            <a:extLst>
              <a:ext uri="{FF2B5EF4-FFF2-40B4-BE49-F238E27FC236}">
                <a16:creationId xmlns:a16="http://schemas.microsoft.com/office/drawing/2014/main" id="{00000000-0008-0000-0400-0000B9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42" name="Group 598">
          <a:extLst>
            <a:ext uri="{FF2B5EF4-FFF2-40B4-BE49-F238E27FC236}">
              <a16:creationId xmlns:a16="http://schemas.microsoft.com/office/drawing/2014/main" id="{00000000-0008-0000-0400-0000BA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43" name="Drawing 2">
            <a:extLst>
              <a:ext uri="{FF2B5EF4-FFF2-40B4-BE49-F238E27FC236}">
                <a16:creationId xmlns:a16="http://schemas.microsoft.com/office/drawing/2014/main" id="{00000000-0008-0000-0400-0000BB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44" name="Drawing 3">
            <a:extLst>
              <a:ext uri="{FF2B5EF4-FFF2-40B4-BE49-F238E27FC236}">
                <a16:creationId xmlns:a16="http://schemas.microsoft.com/office/drawing/2014/main" id="{00000000-0008-0000-0400-0000BC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45" name="Group 601">
          <a:extLst>
            <a:ext uri="{FF2B5EF4-FFF2-40B4-BE49-F238E27FC236}">
              <a16:creationId xmlns:a16="http://schemas.microsoft.com/office/drawing/2014/main" id="{00000000-0008-0000-0400-0000BD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846" name="Drawing 2">
            <a:extLst>
              <a:ext uri="{FF2B5EF4-FFF2-40B4-BE49-F238E27FC236}">
                <a16:creationId xmlns:a16="http://schemas.microsoft.com/office/drawing/2014/main" id="{00000000-0008-0000-0400-0000BE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47" name="Drawing 3">
            <a:extLst>
              <a:ext uri="{FF2B5EF4-FFF2-40B4-BE49-F238E27FC236}">
                <a16:creationId xmlns:a16="http://schemas.microsoft.com/office/drawing/2014/main" id="{00000000-0008-0000-0400-0000BF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48" name="Group 604">
          <a:extLst>
            <a:ext uri="{FF2B5EF4-FFF2-40B4-BE49-F238E27FC236}">
              <a16:creationId xmlns:a16="http://schemas.microsoft.com/office/drawing/2014/main" id="{00000000-0008-0000-0400-0000C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49" name="Drawing 2">
            <a:extLst>
              <a:ext uri="{FF2B5EF4-FFF2-40B4-BE49-F238E27FC236}">
                <a16:creationId xmlns:a16="http://schemas.microsoft.com/office/drawing/2014/main" id="{00000000-0008-0000-0400-0000C1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50" name="Drawing 3">
            <a:extLst>
              <a:ext uri="{FF2B5EF4-FFF2-40B4-BE49-F238E27FC236}">
                <a16:creationId xmlns:a16="http://schemas.microsoft.com/office/drawing/2014/main" id="{00000000-0008-0000-0400-0000C2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51" name="Group 607">
          <a:extLst>
            <a:ext uri="{FF2B5EF4-FFF2-40B4-BE49-F238E27FC236}">
              <a16:creationId xmlns:a16="http://schemas.microsoft.com/office/drawing/2014/main" id="{00000000-0008-0000-0400-0000C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852" name="Drawing 2">
            <a:extLst>
              <a:ext uri="{FF2B5EF4-FFF2-40B4-BE49-F238E27FC236}">
                <a16:creationId xmlns:a16="http://schemas.microsoft.com/office/drawing/2014/main" id="{00000000-0008-0000-0400-0000C4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53" name="Drawing 3">
            <a:extLst>
              <a:ext uri="{FF2B5EF4-FFF2-40B4-BE49-F238E27FC236}">
                <a16:creationId xmlns:a16="http://schemas.microsoft.com/office/drawing/2014/main" id="{00000000-0008-0000-0400-0000C5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54" name="Group 610">
          <a:extLst>
            <a:ext uri="{FF2B5EF4-FFF2-40B4-BE49-F238E27FC236}">
              <a16:creationId xmlns:a16="http://schemas.microsoft.com/office/drawing/2014/main" id="{00000000-0008-0000-0400-0000C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855" name="Drawing 2">
            <a:extLst>
              <a:ext uri="{FF2B5EF4-FFF2-40B4-BE49-F238E27FC236}">
                <a16:creationId xmlns:a16="http://schemas.microsoft.com/office/drawing/2014/main" id="{00000000-0008-0000-0400-0000C7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56" name="Drawing 3">
            <a:extLst>
              <a:ext uri="{FF2B5EF4-FFF2-40B4-BE49-F238E27FC236}">
                <a16:creationId xmlns:a16="http://schemas.microsoft.com/office/drawing/2014/main" id="{00000000-0008-0000-0400-0000C8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57" name="Group 613">
          <a:extLst>
            <a:ext uri="{FF2B5EF4-FFF2-40B4-BE49-F238E27FC236}">
              <a16:creationId xmlns:a16="http://schemas.microsoft.com/office/drawing/2014/main" id="{00000000-0008-0000-0400-0000C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858" name="Drawing 2">
            <a:extLst>
              <a:ext uri="{FF2B5EF4-FFF2-40B4-BE49-F238E27FC236}">
                <a16:creationId xmlns:a16="http://schemas.microsoft.com/office/drawing/2014/main" id="{00000000-0008-0000-0400-0000CA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59" name="Drawing 3">
            <a:extLst>
              <a:ext uri="{FF2B5EF4-FFF2-40B4-BE49-F238E27FC236}">
                <a16:creationId xmlns:a16="http://schemas.microsoft.com/office/drawing/2014/main" id="{00000000-0008-0000-0400-0000CB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60" name="Group 616">
          <a:extLst>
            <a:ext uri="{FF2B5EF4-FFF2-40B4-BE49-F238E27FC236}">
              <a16:creationId xmlns:a16="http://schemas.microsoft.com/office/drawing/2014/main" id="{00000000-0008-0000-0400-0000C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861" name="Drawing 2">
            <a:extLst>
              <a:ext uri="{FF2B5EF4-FFF2-40B4-BE49-F238E27FC236}">
                <a16:creationId xmlns:a16="http://schemas.microsoft.com/office/drawing/2014/main" id="{00000000-0008-0000-0400-0000CD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62" name="Drawing 3">
            <a:extLst>
              <a:ext uri="{FF2B5EF4-FFF2-40B4-BE49-F238E27FC236}">
                <a16:creationId xmlns:a16="http://schemas.microsoft.com/office/drawing/2014/main" id="{00000000-0008-0000-0400-0000CE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63" name="Group 619">
          <a:extLst>
            <a:ext uri="{FF2B5EF4-FFF2-40B4-BE49-F238E27FC236}">
              <a16:creationId xmlns:a16="http://schemas.microsoft.com/office/drawing/2014/main" id="{00000000-0008-0000-0400-0000C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864" name="Drawing 2">
            <a:extLst>
              <a:ext uri="{FF2B5EF4-FFF2-40B4-BE49-F238E27FC236}">
                <a16:creationId xmlns:a16="http://schemas.microsoft.com/office/drawing/2014/main" id="{00000000-0008-0000-0400-0000D0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65" name="Drawing 3">
            <a:extLst>
              <a:ext uri="{FF2B5EF4-FFF2-40B4-BE49-F238E27FC236}">
                <a16:creationId xmlns:a16="http://schemas.microsoft.com/office/drawing/2014/main" id="{00000000-0008-0000-0400-0000D1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66" name="Group 622">
          <a:extLst>
            <a:ext uri="{FF2B5EF4-FFF2-40B4-BE49-F238E27FC236}">
              <a16:creationId xmlns:a16="http://schemas.microsoft.com/office/drawing/2014/main" id="{00000000-0008-0000-0400-0000D2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867" name="Drawing 2">
            <a:extLst>
              <a:ext uri="{FF2B5EF4-FFF2-40B4-BE49-F238E27FC236}">
                <a16:creationId xmlns:a16="http://schemas.microsoft.com/office/drawing/2014/main" id="{00000000-0008-0000-0400-0000D3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68" name="Drawing 3">
            <a:extLst>
              <a:ext uri="{FF2B5EF4-FFF2-40B4-BE49-F238E27FC236}">
                <a16:creationId xmlns:a16="http://schemas.microsoft.com/office/drawing/2014/main" id="{00000000-0008-0000-0400-0000D4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69" name="Group 625">
          <a:extLst>
            <a:ext uri="{FF2B5EF4-FFF2-40B4-BE49-F238E27FC236}">
              <a16:creationId xmlns:a16="http://schemas.microsoft.com/office/drawing/2014/main" id="{00000000-0008-0000-0400-0000D5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870" name="Drawing 2">
            <a:extLst>
              <a:ext uri="{FF2B5EF4-FFF2-40B4-BE49-F238E27FC236}">
                <a16:creationId xmlns:a16="http://schemas.microsoft.com/office/drawing/2014/main" id="{00000000-0008-0000-0400-0000D6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71" name="Drawing 3">
            <a:extLst>
              <a:ext uri="{FF2B5EF4-FFF2-40B4-BE49-F238E27FC236}">
                <a16:creationId xmlns:a16="http://schemas.microsoft.com/office/drawing/2014/main" id="{00000000-0008-0000-0400-0000D7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72" name="Group 628">
          <a:extLst>
            <a:ext uri="{FF2B5EF4-FFF2-40B4-BE49-F238E27FC236}">
              <a16:creationId xmlns:a16="http://schemas.microsoft.com/office/drawing/2014/main" id="{00000000-0008-0000-0400-0000D8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873" name="Drawing 2">
            <a:extLst>
              <a:ext uri="{FF2B5EF4-FFF2-40B4-BE49-F238E27FC236}">
                <a16:creationId xmlns:a16="http://schemas.microsoft.com/office/drawing/2014/main" id="{00000000-0008-0000-0400-0000D9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74" name="Drawing 3">
            <a:extLst>
              <a:ext uri="{FF2B5EF4-FFF2-40B4-BE49-F238E27FC236}">
                <a16:creationId xmlns:a16="http://schemas.microsoft.com/office/drawing/2014/main" id="{00000000-0008-0000-0400-0000DA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75" name="Group 631">
          <a:extLst>
            <a:ext uri="{FF2B5EF4-FFF2-40B4-BE49-F238E27FC236}">
              <a16:creationId xmlns:a16="http://schemas.microsoft.com/office/drawing/2014/main" id="{00000000-0008-0000-0400-0000DB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76" name="Drawing 2">
            <a:extLst>
              <a:ext uri="{FF2B5EF4-FFF2-40B4-BE49-F238E27FC236}">
                <a16:creationId xmlns:a16="http://schemas.microsoft.com/office/drawing/2014/main" id="{00000000-0008-0000-0400-0000DC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77" name="Drawing 3">
            <a:extLst>
              <a:ext uri="{FF2B5EF4-FFF2-40B4-BE49-F238E27FC236}">
                <a16:creationId xmlns:a16="http://schemas.microsoft.com/office/drawing/2014/main" id="{00000000-0008-0000-0400-0000DD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78" name="Group 634">
          <a:extLst>
            <a:ext uri="{FF2B5EF4-FFF2-40B4-BE49-F238E27FC236}">
              <a16:creationId xmlns:a16="http://schemas.microsoft.com/office/drawing/2014/main" id="{00000000-0008-0000-0400-0000DE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879" name="Drawing 2">
            <a:extLst>
              <a:ext uri="{FF2B5EF4-FFF2-40B4-BE49-F238E27FC236}">
                <a16:creationId xmlns:a16="http://schemas.microsoft.com/office/drawing/2014/main" id="{00000000-0008-0000-0400-0000DF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80" name="Drawing 3">
            <a:extLst>
              <a:ext uri="{FF2B5EF4-FFF2-40B4-BE49-F238E27FC236}">
                <a16:creationId xmlns:a16="http://schemas.microsoft.com/office/drawing/2014/main" id="{00000000-0008-0000-0400-0000E0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81" name="Group 637">
          <a:extLst>
            <a:ext uri="{FF2B5EF4-FFF2-40B4-BE49-F238E27FC236}">
              <a16:creationId xmlns:a16="http://schemas.microsoft.com/office/drawing/2014/main" id="{00000000-0008-0000-0400-0000E1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882" name="Drawing 2">
            <a:extLst>
              <a:ext uri="{FF2B5EF4-FFF2-40B4-BE49-F238E27FC236}">
                <a16:creationId xmlns:a16="http://schemas.microsoft.com/office/drawing/2014/main" id="{00000000-0008-0000-0400-0000E2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83" name="Drawing 3">
            <a:extLst>
              <a:ext uri="{FF2B5EF4-FFF2-40B4-BE49-F238E27FC236}">
                <a16:creationId xmlns:a16="http://schemas.microsoft.com/office/drawing/2014/main" id="{00000000-0008-0000-0400-0000E3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84" name="Group 640">
          <a:extLst>
            <a:ext uri="{FF2B5EF4-FFF2-40B4-BE49-F238E27FC236}">
              <a16:creationId xmlns:a16="http://schemas.microsoft.com/office/drawing/2014/main" id="{00000000-0008-0000-0400-0000E4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885" name="Drawing 2">
            <a:extLst>
              <a:ext uri="{FF2B5EF4-FFF2-40B4-BE49-F238E27FC236}">
                <a16:creationId xmlns:a16="http://schemas.microsoft.com/office/drawing/2014/main" id="{00000000-0008-0000-0400-0000E51A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86" name="Drawing 3">
            <a:extLst>
              <a:ext uri="{FF2B5EF4-FFF2-40B4-BE49-F238E27FC236}">
                <a16:creationId xmlns:a16="http://schemas.microsoft.com/office/drawing/2014/main" id="{00000000-0008-0000-0400-0000E61A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87" name="Group 643">
          <a:extLst>
            <a:ext uri="{FF2B5EF4-FFF2-40B4-BE49-F238E27FC236}">
              <a16:creationId xmlns:a16="http://schemas.microsoft.com/office/drawing/2014/main" id="{00000000-0008-0000-0400-0000E7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888" name="Drawing 2">
            <a:extLst>
              <a:ext uri="{FF2B5EF4-FFF2-40B4-BE49-F238E27FC236}">
                <a16:creationId xmlns:a16="http://schemas.microsoft.com/office/drawing/2014/main" id="{00000000-0008-0000-0400-0000E8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89" name="Drawing 3">
            <a:extLst>
              <a:ext uri="{FF2B5EF4-FFF2-40B4-BE49-F238E27FC236}">
                <a16:creationId xmlns:a16="http://schemas.microsoft.com/office/drawing/2014/main" id="{00000000-0008-0000-0400-0000E9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90" name="Group 646">
          <a:extLst>
            <a:ext uri="{FF2B5EF4-FFF2-40B4-BE49-F238E27FC236}">
              <a16:creationId xmlns:a16="http://schemas.microsoft.com/office/drawing/2014/main" id="{00000000-0008-0000-0400-0000EA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891" name="Drawing 2">
            <a:extLst>
              <a:ext uri="{FF2B5EF4-FFF2-40B4-BE49-F238E27FC236}">
                <a16:creationId xmlns:a16="http://schemas.microsoft.com/office/drawing/2014/main" id="{00000000-0008-0000-0400-0000EB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92" name="Drawing 3">
            <a:extLst>
              <a:ext uri="{FF2B5EF4-FFF2-40B4-BE49-F238E27FC236}">
                <a16:creationId xmlns:a16="http://schemas.microsoft.com/office/drawing/2014/main" id="{00000000-0008-0000-0400-0000EC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93" name="Group 649">
          <a:extLst>
            <a:ext uri="{FF2B5EF4-FFF2-40B4-BE49-F238E27FC236}">
              <a16:creationId xmlns:a16="http://schemas.microsoft.com/office/drawing/2014/main" id="{00000000-0008-0000-0400-0000ED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894" name="Drawing 2">
            <a:extLst>
              <a:ext uri="{FF2B5EF4-FFF2-40B4-BE49-F238E27FC236}">
                <a16:creationId xmlns:a16="http://schemas.microsoft.com/office/drawing/2014/main" id="{00000000-0008-0000-0400-0000EE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95" name="Drawing 3">
            <a:extLst>
              <a:ext uri="{FF2B5EF4-FFF2-40B4-BE49-F238E27FC236}">
                <a16:creationId xmlns:a16="http://schemas.microsoft.com/office/drawing/2014/main" id="{00000000-0008-0000-0400-0000EF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896" name="Group 652">
          <a:extLst>
            <a:ext uri="{FF2B5EF4-FFF2-40B4-BE49-F238E27FC236}">
              <a16:creationId xmlns:a16="http://schemas.microsoft.com/office/drawing/2014/main" id="{00000000-0008-0000-0400-0000F0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897" name="Drawing 2">
            <a:extLst>
              <a:ext uri="{FF2B5EF4-FFF2-40B4-BE49-F238E27FC236}">
                <a16:creationId xmlns:a16="http://schemas.microsoft.com/office/drawing/2014/main" id="{00000000-0008-0000-0400-0000F11A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898" name="Drawing 3">
            <a:extLst>
              <a:ext uri="{FF2B5EF4-FFF2-40B4-BE49-F238E27FC236}">
                <a16:creationId xmlns:a16="http://schemas.microsoft.com/office/drawing/2014/main" id="{00000000-0008-0000-0400-0000F21A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899" name="Group 655">
          <a:extLst>
            <a:ext uri="{FF2B5EF4-FFF2-40B4-BE49-F238E27FC236}">
              <a16:creationId xmlns:a16="http://schemas.microsoft.com/office/drawing/2014/main" id="{00000000-0008-0000-0400-0000F3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6900" name="Drawing 2">
            <a:extLst>
              <a:ext uri="{FF2B5EF4-FFF2-40B4-BE49-F238E27FC236}">
                <a16:creationId xmlns:a16="http://schemas.microsoft.com/office/drawing/2014/main" id="{00000000-0008-0000-0400-0000F4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01" name="Drawing 3">
            <a:extLst>
              <a:ext uri="{FF2B5EF4-FFF2-40B4-BE49-F238E27FC236}">
                <a16:creationId xmlns:a16="http://schemas.microsoft.com/office/drawing/2014/main" id="{00000000-0008-0000-0400-0000F5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02" name="Group 658">
          <a:extLst>
            <a:ext uri="{FF2B5EF4-FFF2-40B4-BE49-F238E27FC236}">
              <a16:creationId xmlns:a16="http://schemas.microsoft.com/office/drawing/2014/main" id="{00000000-0008-0000-0400-0000F6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6903" name="Drawing 2">
            <a:extLst>
              <a:ext uri="{FF2B5EF4-FFF2-40B4-BE49-F238E27FC236}">
                <a16:creationId xmlns:a16="http://schemas.microsoft.com/office/drawing/2014/main" id="{00000000-0008-0000-0400-0000F7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04" name="Drawing 3">
            <a:extLst>
              <a:ext uri="{FF2B5EF4-FFF2-40B4-BE49-F238E27FC236}">
                <a16:creationId xmlns:a16="http://schemas.microsoft.com/office/drawing/2014/main" id="{00000000-0008-0000-0400-0000F8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05" name="Group 661">
          <a:extLst>
            <a:ext uri="{FF2B5EF4-FFF2-40B4-BE49-F238E27FC236}">
              <a16:creationId xmlns:a16="http://schemas.microsoft.com/office/drawing/2014/main" id="{00000000-0008-0000-0400-0000F9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906" name="Drawing 2">
            <a:extLst>
              <a:ext uri="{FF2B5EF4-FFF2-40B4-BE49-F238E27FC236}">
                <a16:creationId xmlns:a16="http://schemas.microsoft.com/office/drawing/2014/main" id="{00000000-0008-0000-0400-0000FA1A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07" name="Drawing 3">
            <a:extLst>
              <a:ext uri="{FF2B5EF4-FFF2-40B4-BE49-F238E27FC236}">
                <a16:creationId xmlns:a16="http://schemas.microsoft.com/office/drawing/2014/main" id="{00000000-0008-0000-0400-0000FB1A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08" name="Group 664">
          <a:extLst>
            <a:ext uri="{FF2B5EF4-FFF2-40B4-BE49-F238E27FC236}">
              <a16:creationId xmlns:a16="http://schemas.microsoft.com/office/drawing/2014/main" id="{00000000-0008-0000-0400-0000FC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909" name="Drawing 2">
            <a:extLst>
              <a:ext uri="{FF2B5EF4-FFF2-40B4-BE49-F238E27FC236}">
                <a16:creationId xmlns:a16="http://schemas.microsoft.com/office/drawing/2014/main" id="{00000000-0008-0000-0400-0000FD1A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10" name="Drawing 3">
            <a:extLst>
              <a:ext uri="{FF2B5EF4-FFF2-40B4-BE49-F238E27FC236}">
                <a16:creationId xmlns:a16="http://schemas.microsoft.com/office/drawing/2014/main" id="{00000000-0008-0000-0400-0000FE1A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11" name="Group 667">
          <a:extLst>
            <a:ext uri="{FF2B5EF4-FFF2-40B4-BE49-F238E27FC236}">
              <a16:creationId xmlns:a16="http://schemas.microsoft.com/office/drawing/2014/main" id="{00000000-0008-0000-0400-0000FF1A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912" name="Drawing 2">
            <a:extLst>
              <a:ext uri="{FF2B5EF4-FFF2-40B4-BE49-F238E27FC236}">
                <a16:creationId xmlns:a16="http://schemas.microsoft.com/office/drawing/2014/main" id="{00000000-0008-0000-0400-000000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13" name="Drawing 3">
            <a:extLst>
              <a:ext uri="{FF2B5EF4-FFF2-40B4-BE49-F238E27FC236}">
                <a16:creationId xmlns:a16="http://schemas.microsoft.com/office/drawing/2014/main" id="{00000000-0008-0000-0400-000001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14" name="Group 670">
          <a:extLst>
            <a:ext uri="{FF2B5EF4-FFF2-40B4-BE49-F238E27FC236}">
              <a16:creationId xmlns:a16="http://schemas.microsoft.com/office/drawing/2014/main" id="{00000000-0008-0000-0400-00000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915" name="Drawing 2">
            <a:extLst>
              <a:ext uri="{FF2B5EF4-FFF2-40B4-BE49-F238E27FC236}">
                <a16:creationId xmlns:a16="http://schemas.microsoft.com/office/drawing/2014/main" id="{00000000-0008-0000-0400-000003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16" name="Drawing 3">
            <a:extLst>
              <a:ext uri="{FF2B5EF4-FFF2-40B4-BE49-F238E27FC236}">
                <a16:creationId xmlns:a16="http://schemas.microsoft.com/office/drawing/2014/main" id="{00000000-0008-0000-0400-000004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17" name="Group 673">
          <a:extLst>
            <a:ext uri="{FF2B5EF4-FFF2-40B4-BE49-F238E27FC236}">
              <a16:creationId xmlns:a16="http://schemas.microsoft.com/office/drawing/2014/main" id="{00000000-0008-0000-0400-00000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6918" name="Drawing 2">
            <a:extLst>
              <a:ext uri="{FF2B5EF4-FFF2-40B4-BE49-F238E27FC236}">
                <a16:creationId xmlns:a16="http://schemas.microsoft.com/office/drawing/2014/main" id="{00000000-0008-0000-0400-000006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19" name="Drawing 3">
            <a:extLst>
              <a:ext uri="{FF2B5EF4-FFF2-40B4-BE49-F238E27FC236}">
                <a16:creationId xmlns:a16="http://schemas.microsoft.com/office/drawing/2014/main" id="{00000000-0008-0000-0400-000007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20" name="Group 676">
          <a:extLst>
            <a:ext uri="{FF2B5EF4-FFF2-40B4-BE49-F238E27FC236}">
              <a16:creationId xmlns:a16="http://schemas.microsoft.com/office/drawing/2014/main" id="{00000000-0008-0000-0400-00000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921" name="Drawing 2">
            <a:extLst>
              <a:ext uri="{FF2B5EF4-FFF2-40B4-BE49-F238E27FC236}">
                <a16:creationId xmlns:a16="http://schemas.microsoft.com/office/drawing/2014/main" id="{00000000-0008-0000-0400-000009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22" name="Drawing 3">
            <a:extLst>
              <a:ext uri="{FF2B5EF4-FFF2-40B4-BE49-F238E27FC236}">
                <a16:creationId xmlns:a16="http://schemas.microsoft.com/office/drawing/2014/main" id="{00000000-0008-0000-0400-00000A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23" name="Group 679">
          <a:extLst>
            <a:ext uri="{FF2B5EF4-FFF2-40B4-BE49-F238E27FC236}">
              <a16:creationId xmlns:a16="http://schemas.microsoft.com/office/drawing/2014/main" id="{00000000-0008-0000-0400-00000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924" name="Drawing 2">
            <a:extLst>
              <a:ext uri="{FF2B5EF4-FFF2-40B4-BE49-F238E27FC236}">
                <a16:creationId xmlns:a16="http://schemas.microsoft.com/office/drawing/2014/main" id="{00000000-0008-0000-0400-00000C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25" name="Drawing 3">
            <a:extLst>
              <a:ext uri="{FF2B5EF4-FFF2-40B4-BE49-F238E27FC236}">
                <a16:creationId xmlns:a16="http://schemas.microsoft.com/office/drawing/2014/main" id="{00000000-0008-0000-0400-00000D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26" name="Group 682">
          <a:extLst>
            <a:ext uri="{FF2B5EF4-FFF2-40B4-BE49-F238E27FC236}">
              <a16:creationId xmlns:a16="http://schemas.microsoft.com/office/drawing/2014/main" id="{00000000-0008-0000-0400-00000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927" name="Drawing 2">
            <a:extLst>
              <a:ext uri="{FF2B5EF4-FFF2-40B4-BE49-F238E27FC236}">
                <a16:creationId xmlns:a16="http://schemas.microsoft.com/office/drawing/2014/main" id="{00000000-0008-0000-0400-00000F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28" name="Drawing 3">
            <a:extLst>
              <a:ext uri="{FF2B5EF4-FFF2-40B4-BE49-F238E27FC236}">
                <a16:creationId xmlns:a16="http://schemas.microsoft.com/office/drawing/2014/main" id="{00000000-0008-0000-0400-000010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29" name="Group 685">
          <a:extLst>
            <a:ext uri="{FF2B5EF4-FFF2-40B4-BE49-F238E27FC236}">
              <a16:creationId xmlns:a16="http://schemas.microsoft.com/office/drawing/2014/main" id="{00000000-0008-0000-0400-000011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6930" name="Drawing 2">
            <a:extLst>
              <a:ext uri="{FF2B5EF4-FFF2-40B4-BE49-F238E27FC236}">
                <a16:creationId xmlns:a16="http://schemas.microsoft.com/office/drawing/2014/main" id="{00000000-0008-0000-0400-000012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31" name="Drawing 3">
            <a:extLst>
              <a:ext uri="{FF2B5EF4-FFF2-40B4-BE49-F238E27FC236}">
                <a16:creationId xmlns:a16="http://schemas.microsoft.com/office/drawing/2014/main" id="{00000000-0008-0000-0400-000013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32" name="Group 688">
          <a:extLst>
            <a:ext uri="{FF2B5EF4-FFF2-40B4-BE49-F238E27FC236}">
              <a16:creationId xmlns:a16="http://schemas.microsoft.com/office/drawing/2014/main" id="{00000000-0008-0000-0400-000014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6933" name="Drawing 2">
            <a:extLst>
              <a:ext uri="{FF2B5EF4-FFF2-40B4-BE49-F238E27FC236}">
                <a16:creationId xmlns:a16="http://schemas.microsoft.com/office/drawing/2014/main" id="{00000000-0008-0000-0400-000015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34" name="Drawing 3">
            <a:extLst>
              <a:ext uri="{FF2B5EF4-FFF2-40B4-BE49-F238E27FC236}">
                <a16:creationId xmlns:a16="http://schemas.microsoft.com/office/drawing/2014/main" id="{00000000-0008-0000-0400-000016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35" name="Group 691">
          <a:extLst>
            <a:ext uri="{FF2B5EF4-FFF2-40B4-BE49-F238E27FC236}">
              <a16:creationId xmlns:a16="http://schemas.microsoft.com/office/drawing/2014/main" id="{00000000-0008-0000-0400-000017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6936" name="Drawing 2">
            <a:extLst>
              <a:ext uri="{FF2B5EF4-FFF2-40B4-BE49-F238E27FC236}">
                <a16:creationId xmlns:a16="http://schemas.microsoft.com/office/drawing/2014/main" id="{00000000-0008-0000-0400-000018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37" name="Drawing 3">
            <a:extLst>
              <a:ext uri="{FF2B5EF4-FFF2-40B4-BE49-F238E27FC236}">
                <a16:creationId xmlns:a16="http://schemas.microsoft.com/office/drawing/2014/main" id="{00000000-0008-0000-0400-000019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38" name="Group 694">
          <a:extLst>
            <a:ext uri="{FF2B5EF4-FFF2-40B4-BE49-F238E27FC236}">
              <a16:creationId xmlns:a16="http://schemas.microsoft.com/office/drawing/2014/main" id="{00000000-0008-0000-0400-00001A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6939" name="Drawing 2">
            <a:extLst>
              <a:ext uri="{FF2B5EF4-FFF2-40B4-BE49-F238E27FC236}">
                <a16:creationId xmlns:a16="http://schemas.microsoft.com/office/drawing/2014/main" id="{00000000-0008-0000-0400-00001B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40" name="Drawing 3">
            <a:extLst>
              <a:ext uri="{FF2B5EF4-FFF2-40B4-BE49-F238E27FC236}">
                <a16:creationId xmlns:a16="http://schemas.microsoft.com/office/drawing/2014/main" id="{00000000-0008-0000-0400-00001C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41" name="Group 697">
          <a:extLst>
            <a:ext uri="{FF2B5EF4-FFF2-40B4-BE49-F238E27FC236}">
              <a16:creationId xmlns:a16="http://schemas.microsoft.com/office/drawing/2014/main" id="{00000000-0008-0000-0400-00001D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942" name="Drawing 2">
            <a:extLst>
              <a:ext uri="{FF2B5EF4-FFF2-40B4-BE49-F238E27FC236}">
                <a16:creationId xmlns:a16="http://schemas.microsoft.com/office/drawing/2014/main" id="{00000000-0008-0000-0400-00001E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43" name="Drawing 3">
            <a:extLst>
              <a:ext uri="{FF2B5EF4-FFF2-40B4-BE49-F238E27FC236}">
                <a16:creationId xmlns:a16="http://schemas.microsoft.com/office/drawing/2014/main" id="{00000000-0008-0000-0400-00001F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44" name="Group 700">
          <a:extLst>
            <a:ext uri="{FF2B5EF4-FFF2-40B4-BE49-F238E27FC236}">
              <a16:creationId xmlns:a16="http://schemas.microsoft.com/office/drawing/2014/main" id="{00000000-0008-0000-0400-000020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6945" name="Drawing 2">
            <a:extLst>
              <a:ext uri="{FF2B5EF4-FFF2-40B4-BE49-F238E27FC236}">
                <a16:creationId xmlns:a16="http://schemas.microsoft.com/office/drawing/2014/main" id="{00000000-0008-0000-0400-000021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46" name="Drawing 3">
            <a:extLst>
              <a:ext uri="{FF2B5EF4-FFF2-40B4-BE49-F238E27FC236}">
                <a16:creationId xmlns:a16="http://schemas.microsoft.com/office/drawing/2014/main" id="{00000000-0008-0000-0400-000022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47" name="Group 703">
          <a:extLst>
            <a:ext uri="{FF2B5EF4-FFF2-40B4-BE49-F238E27FC236}">
              <a16:creationId xmlns:a16="http://schemas.microsoft.com/office/drawing/2014/main" id="{00000000-0008-0000-0400-000023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6948" name="Drawing 2">
            <a:extLst>
              <a:ext uri="{FF2B5EF4-FFF2-40B4-BE49-F238E27FC236}">
                <a16:creationId xmlns:a16="http://schemas.microsoft.com/office/drawing/2014/main" id="{00000000-0008-0000-0400-0000241B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49" name="Drawing 3">
            <a:extLst>
              <a:ext uri="{FF2B5EF4-FFF2-40B4-BE49-F238E27FC236}">
                <a16:creationId xmlns:a16="http://schemas.microsoft.com/office/drawing/2014/main" id="{00000000-0008-0000-0400-0000251B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50" name="Group 706">
          <a:extLst>
            <a:ext uri="{FF2B5EF4-FFF2-40B4-BE49-F238E27FC236}">
              <a16:creationId xmlns:a16="http://schemas.microsoft.com/office/drawing/2014/main" id="{00000000-0008-0000-0400-000026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6951" name="Drawing 2">
            <a:extLst>
              <a:ext uri="{FF2B5EF4-FFF2-40B4-BE49-F238E27FC236}">
                <a16:creationId xmlns:a16="http://schemas.microsoft.com/office/drawing/2014/main" id="{00000000-0008-0000-0400-000027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52" name="Drawing 3">
            <a:extLst>
              <a:ext uri="{FF2B5EF4-FFF2-40B4-BE49-F238E27FC236}">
                <a16:creationId xmlns:a16="http://schemas.microsoft.com/office/drawing/2014/main" id="{00000000-0008-0000-0400-000028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6953" name="Group 709">
          <a:extLst>
            <a:ext uri="{FF2B5EF4-FFF2-40B4-BE49-F238E27FC236}">
              <a16:creationId xmlns:a16="http://schemas.microsoft.com/office/drawing/2014/main" id="{00000000-0008-0000-0400-000029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6954" name="Drawing 2">
            <a:extLst>
              <a:ext uri="{FF2B5EF4-FFF2-40B4-BE49-F238E27FC236}">
                <a16:creationId xmlns:a16="http://schemas.microsoft.com/office/drawing/2014/main" id="{00000000-0008-0000-0400-00002A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55" name="Drawing 3">
            <a:extLst>
              <a:ext uri="{FF2B5EF4-FFF2-40B4-BE49-F238E27FC236}">
                <a16:creationId xmlns:a16="http://schemas.microsoft.com/office/drawing/2014/main" id="{00000000-0008-0000-0400-00002B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6956" name="Group 712">
          <a:extLst>
            <a:ext uri="{FF2B5EF4-FFF2-40B4-BE49-F238E27FC236}">
              <a16:creationId xmlns:a16="http://schemas.microsoft.com/office/drawing/2014/main" id="{00000000-0008-0000-0400-00002C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6957" name="Drawing 2">
            <a:extLst>
              <a:ext uri="{FF2B5EF4-FFF2-40B4-BE49-F238E27FC236}">
                <a16:creationId xmlns:a16="http://schemas.microsoft.com/office/drawing/2014/main" id="{00000000-0008-0000-0400-00002D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58" name="Drawing 3">
            <a:extLst>
              <a:ext uri="{FF2B5EF4-FFF2-40B4-BE49-F238E27FC236}">
                <a16:creationId xmlns:a16="http://schemas.microsoft.com/office/drawing/2014/main" id="{00000000-0008-0000-0400-00002E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59" name="Group 715">
          <a:extLst>
            <a:ext uri="{FF2B5EF4-FFF2-40B4-BE49-F238E27FC236}">
              <a16:creationId xmlns:a16="http://schemas.microsoft.com/office/drawing/2014/main" id="{00000000-0008-0000-0400-00002F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960" name="Drawing 2">
            <a:extLst>
              <a:ext uri="{FF2B5EF4-FFF2-40B4-BE49-F238E27FC236}">
                <a16:creationId xmlns:a16="http://schemas.microsoft.com/office/drawing/2014/main" id="{00000000-0008-0000-0400-000030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61" name="Drawing 3">
            <a:extLst>
              <a:ext uri="{FF2B5EF4-FFF2-40B4-BE49-F238E27FC236}">
                <a16:creationId xmlns:a16="http://schemas.microsoft.com/office/drawing/2014/main" id="{00000000-0008-0000-0400-000031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62" name="Group 718">
          <a:extLst>
            <a:ext uri="{FF2B5EF4-FFF2-40B4-BE49-F238E27FC236}">
              <a16:creationId xmlns:a16="http://schemas.microsoft.com/office/drawing/2014/main" id="{00000000-0008-0000-0400-00003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6963" name="Drawing 2">
            <a:extLst>
              <a:ext uri="{FF2B5EF4-FFF2-40B4-BE49-F238E27FC236}">
                <a16:creationId xmlns:a16="http://schemas.microsoft.com/office/drawing/2014/main" id="{00000000-0008-0000-0400-000033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64" name="Drawing 3">
            <a:extLst>
              <a:ext uri="{FF2B5EF4-FFF2-40B4-BE49-F238E27FC236}">
                <a16:creationId xmlns:a16="http://schemas.microsoft.com/office/drawing/2014/main" id="{00000000-0008-0000-0400-000034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65" name="Group 721">
          <a:extLst>
            <a:ext uri="{FF2B5EF4-FFF2-40B4-BE49-F238E27FC236}">
              <a16:creationId xmlns:a16="http://schemas.microsoft.com/office/drawing/2014/main" id="{00000000-0008-0000-0400-00003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966" name="Drawing 2">
            <a:extLst>
              <a:ext uri="{FF2B5EF4-FFF2-40B4-BE49-F238E27FC236}">
                <a16:creationId xmlns:a16="http://schemas.microsoft.com/office/drawing/2014/main" id="{00000000-0008-0000-0400-000036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67" name="Drawing 3">
            <a:extLst>
              <a:ext uri="{FF2B5EF4-FFF2-40B4-BE49-F238E27FC236}">
                <a16:creationId xmlns:a16="http://schemas.microsoft.com/office/drawing/2014/main" id="{00000000-0008-0000-0400-000037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68" name="Group 724">
          <a:extLst>
            <a:ext uri="{FF2B5EF4-FFF2-40B4-BE49-F238E27FC236}">
              <a16:creationId xmlns:a16="http://schemas.microsoft.com/office/drawing/2014/main" id="{00000000-0008-0000-0400-00003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969" name="Drawing 2">
            <a:extLst>
              <a:ext uri="{FF2B5EF4-FFF2-40B4-BE49-F238E27FC236}">
                <a16:creationId xmlns:a16="http://schemas.microsoft.com/office/drawing/2014/main" id="{00000000-0008-0000-0400-000039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70" name="Drawing 3">
            <a:extLst>
              <a:ext uri="{FF2B5EF4-FFF2-40B4-BE49-F238E27FC236}">
                <a16:creationId xmlns:a16="http://schemas.microsoft.com/office/drawing/2014/main" id="{00000000-0008-0000-0400-00003A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71" name="Group 727">
          <a:extLst>
            <a:ext uri="{FF2B5EF4-FFF2-40B4-BE49-F238E27FC236}">
              <a16:creationId xmlns:a16="http://schemas.microsoft.com/office/drawing/2014/main" id="{00000000-0008-0000-0400-00003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972" name="Drawing 2">
            <a:extLst>
              <a:ext uri="{FF2B5EF4-FFF2-40B4-BE49-F238E27FC236}">
                <a16:creationId xmlns:a16="http://schemas.microsoft.com/office/drawing/2014/main" id="{00000000-0008-0000-0400-00003C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73" name="Drawing 3">
            <a:extLst>
              <a:ext uri="{FF2B5EF4-FFF2-40B4-BE49-F238E27FC236}">
                <a16:creationId xmlns:a16="http://schemas.microsoft.com/office/drawing/2014/main" id="{00000000-0008-0000-0400-00003D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74" name="Group 730">
          <a:extLst>
            <a:ext uri="{FF2B5EF4-FFF2-40B4-BE49-F238E27FC236}">
              <a16:creationId xmlns:a16="http://schemas.microsoft.com/office/drawing/2014/main" id="{00000000-0008-0000-0400-00003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6975" name="Drawing 2">
            <a:extLst>
              <a:ext uri="{FF2B5EF4-FFF2-40B4-BE49-F238E27FC236}">
                <a16:creationId xmlns:a16="http://schemas.microsoft.com/office/drawing/2014/main" id="{00000000-0008-0000-0400-00003F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76" name="Drawing 3">
            <a:extLst>
              <a:ext uri="{FF2B5EF4-FFF2-40B4-BE49-F238E27FC236}">
                <a16:creationId xmlns:a16="http://schemas.microsoft.com/office/drawing/2014/main" id="{00000000-0008-0000-0400-000040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77" name="Group 733">
          <a:extLst>
            <a:ext uri="{FF2B5EF4-FFF2-40B4-BE49-F238E27FC236}">
              <a16:creationId xmlns:a16="http://schemas.microsoft.com/office/drawing/2014/main" id="{00000000-0008-0000-0400-000041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978" name="Drawing 2">
            <a:extLst>
              <a:ext uri="{FF2B5EF4-FFF2-40B4-BE49-F238E27FC236}">
                <a16:creationId xmlns:a16="http://schemas.microsoft.com/office/drawing/2014/main" id="{00000000-0008-0000-0400-000042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79" name="Drawing 3">
            <a:extLst>
              <a:ext uri="{FF2B5EF4-FFF2-40B4-BE49-F238E27FC236}">
                <a16:creationId xmlns:a16="http://schemas.microsoft.com/office/drawing/2014/main" id="{00000000-0008-0000-0400-000043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80" name="Group 736">
          <a:extLst>
            <a:ext uri="{FF2B5EF4-FFF2-40B4-BE49-F238E27FC236}">
              <a16:creationId xmlns:a16="http://schemas.microsoft.com/office/drawing/2014/main" id="{00000000-0008-0000-0400-000044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981" name="Drawing 2">
            <a:extLst>
              <a:ext uri="{FF2B5EF4-FFF2-40B4-BE49-F238E27FC236}">
                <a16:creationId xmlns:a16="http://schemas.microsoft.com/office/drawing/2014/main" id="{00000000-0008-0000-0400-000045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82" name="Drawing 3">
            <a:extLst>
              <a:ext uri="{FF2B5EF4-FFF2-40B4-BE49-F238E27FC236}">
                <a16:creationId xmlns:a16="http://schemas.microsoft.com/office/drawing/2014/main" id="{00000000-0008-0000-0400-000046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83" name="Group 739">
          <a:extLst>
            <a:ext uri="{FF2B5EF4-FFF2-40B4-BE49-F238E27FC236}">
              <a16:creationId xmlns:a16="http://schemas.microsoft.com/office/drawing/2014/main" id="{00000000-0008-0000-0400-000047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984" name="Drawing 2">
            <a:extLst>
              <a:ext uri="{FF2B5EF4-FFF2-40B4-BE49-F238E27FC236}">
                <a16:creationId xmlns:a16="http://schemas.microsoft.com/office/drawing/2014/main" id="{00000000-0008-0000-0400-000048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85" name="Drawing 3">
            <a:extLst>
              <a:ext uri="{FF2B5EF4-FFF2-40B4-BE49-F238E27FC236}">
                <a16:creationId xmlns:a16="http://schemas.microsoft.com/office/drawing/2014/main" id="{00000000-0008-0000-0400-000049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86" name="Group 742">
          <a:extLst>
            <a:ext uri="{FF2B5EF4-FFF2-40B4-BE49-F238E27FC236}">
              <a16:creationId xmlns:a16="http://schemas.microsoft.com/office/drawing/2014/main" id="{00000000-0008-0000-0400-00004A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6987" name="Drawing 2">
            <a:extLst>
              <a:ext uri="{FF2B5EF4-FFF2-40B4-BE49-F238E27FC236}">
                <a16:creationId xmlns:a16="http://schemas.microsoft.com/office/drawing/2014/main" id="{00000000-0008-0000-0400-00004B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88" name="Drawing 3">
            <a:extLst>
              <a:ext uri="{FF2B5EF4-FFF2-40B4-BE49-F238E27FC236}">
                <a16:creationId xmlns:a16="http://schemas.microsoft.com/office/drawing/2014/main" id="{00000000-0008-0000-0400-00004C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6989" name="Group 745">
          <a:extLst>
            <a:ext uri="{FF2B5EF4-FFF2-40B4-BE49-F238E27FC236}">
              <a16:creationId xmlns:a16="http://schemas.microsoft.com/office/drawing/2014/main" id="{00000000-0008-0000-0400-00004D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6990" name="Drawing 2">
            <a:extLst>
              <a:ext uri="{FF2B5EF4-FFF2-40B4-BE49-F238E27FC236}">
                <a16:creationId xmlns:a16="http://schemas.microsoft.com/office/drawing/2014/main" id="{00000000-0008-0000-0400-00004E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91" name="Drawing 3">
            <a:extLst>
              <a:ext uri="{FF2B5EF4-FFF2-40B4-BE49-F238E27FC236}">
                <a16:creationId xmlns:a16="http://schemas.microsoft.com/office/drawing/2014/main" id="{00000000-0008-0000-0400-00004F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992" name="Group 748">
          <a:extLst>
            <a:ext uri="{FF2B5EF4-FFF2-40B4-BE49-F238E27FC236}">
              <a16:creationId xmlns:a16="http://schemas.microsoft.com/office/drawing/2014/main" id="{00000000-0008-0000-0400-000050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6993" name="Drawing 2">
            <a:extLst>
              <a:ext uri="{FF2B5EF4-FFF2-40B4-BE49-F238E27FC236}">
                <a16:creationId xmlns:a16="http://schemas.microsoft.com/office/drawing/2014/main" id="{00000000-0008-0000-0400-000051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94" name="Drawing 3">
            <a:extLst>
              <a:ext uri="{FF2B5EF4-FFF2-40B4-BE49-F238E27FC236}">
                <a16:creationId xmlns:a16="http://schemas.microsoft.com/office/drawing/2014/main" id="{00000000-0008-0000-0400-000052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995" name="Group 751">
          <a:extLst>
            <a:ext uri="{FF2B5EF4-FFF2-40B4-BE49-F238E27FC236}">
              <a16:creationId xmlns:a16="http://schemas.microsoft.com/office/drawing/2014/main" id="{00000000-0008-0000-0400-000053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6996" name="Drawing 2">
            <a:extLst>
              <a:ext uri="{FF2B5EF4-FFF2-40B4-BE49-F238E27FC236}">
                <a16:creationId xmlns:a16="http://schemas.microsoft.com/office/drawing/2014/main" id="{00000000-0008-0000-0400-000054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6997" name="Drawing 3">
            <a:extLst>
              <a:ext uri="{FF2B5EF4-FFF2-40B4-BE49-F238E27FC236}">
                <a16:creationId xmlns:a16="http://schemas.microsoft.com/office/drawing/2014/main" id="{00000000-0008-0000-0400-000055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6998" name="Group 754">
          <a:extLst>
            <a:ext uri="{FF2B5EF4-FFF2-40B4-BE49-F238E27FC236}">
              <a16:creationId xmlns:a16="http://schemas.microsoft.com/office/drawing/2014/main" id="{00000000-0008-0000-0400-000056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6999" name="Drawing 2">
            <a:extLst>
              <a:ext uri="{FF2B5EF4-FFF2-40B4-BE49-F238E27FC236}">
                <a16:creationId xmlns:a16="http://schemas.microsoft.com/office/drawing/2014/main" id="{00000000-0008-0000-0400-000057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00" name="Drawing 3">
            <a:extLst>
              <a:ext uri="{FF2B5EF4-FFF2-40B4-BE49-F238E27FC236}">
                <a16:creationId xmlns:a16="http://schemas.microsoft.com/office/drawing/2014/main" id="{00000000-0008-0000-0400-000058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001" name="Group 757">
          <a:extLst>
            <a:ext uri="{FF2B5EF4-FFF2-40B4-BE49-F238E27FC236}">
              <a16:creationId xmlns:a16="http://schemas.microsoft.com/office/drawing/2014/main" id="{00000000-0008-0000-0400-000059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002" name="Drawing 2">
            <a:extLst>
              <a:ext uri="{FF2B5EF4-FFF2-40B4-BE49-F238E27FC236}">
                <a16:creationId xmlns:a16="http://schemas.microsoft.com/office/drawing/2014/main" id="{00000000-0008-0000-0400-00005A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03" name="Drawing 3">
            <a:extLst>
              <a:ext uri="{FF2B5EF4-FFF2-40B4-BE49-F238E27FC236}">
                <a16:creationId xmlns:a16="http://schemas.microsoft.com/office/drawing/2014/main" id="{00000000-0008-0000-0400-00005B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004" name="Group 760">
          <a:extLst>
            <a:ext uri="{FF2B5EF4-FFF2-40B4-BE49-F238E27FC236}">
              <a16:creationId xmlns:a16="http://schemas.microsoft.com/office/drawing/2014/main" id="{00000000-0008-0000-0400-00005C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7005" name="Drawing 2">
            <a:extLst>
              <a:ext uri="{FF2B5EF4-FFF2-40B4-BE49-F238E27FC236}">
                <a16:creationId xmlns:a16="http://schemas.microsoft.com/office/drawing/2014/main" id="{00000000-0008-0000-0400-00005D1B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06" name="Drawing 3">
            <a:extLst>
              <a:ext uri="{FF2B5EF4-FFF2-40B4-BE49-F238E27FC236}">
                <a16:creationId xmlns:a16="http://schemas.microsoft.com/office/drawing/2014/main" id="{00000000-0008-0000-0400-00005E1B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07" name="Group 763">
          <a:extLst>
            <a:ext uri="{FF2B5EF4-FFF2-40B4-BE49-F238E27FC236}">
              <a16:creationId xmlns:a16="http://schemas.microsoft.com/office/drawing/2014/main" id="{00000000-0008-0000-0400-00005F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008" name="Drawing 2">
            <a:extLst>
              <a:ext uri="{FF2B5EF4-FFF2-40B4-BE49-F238E27FC236}">
                <a16:creationId xmlns:a16="http://schemas.microsoft.com/office/drawing/2014/main" id="{00000000-0008-0000-0400-000060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09" name="Drawing 3">
            <a:extLst>
              <a:ext uri="{FF2B5EF4-FFF2-40B4-BE49-F238E27FC236}">
                <a16:creationId xmlns:a16="http://schemas.microsoft.com/office/drawing/2014/main" id="{00000000-0008-0000-0400-000061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10" name="Group 766">
          <a:extLst>
            <a:ext uri="{FF2B5EF4-FFF2-40B4-BE49-F238E27FC236}">
              <a16:creationId xmlns:a16="http://schemas.microsoft.com/office/drawing/2014/main" id="{00000000-0008-0000-0400-00006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011" name="Drawing 2">
            <a:extLst>
              <a:ext uri="{FF2B5EF4-FFF2-40B4-BE49-F238E27FC236}">
                <a16:creationId xmlns:a16="http://schemas.microsoft.com/office/drawing/2014/main" id="{00000000-0008-0000-0400-000063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12" name="Drawing 3">
            <a:extLst>
              <a:ext uri="{FF2B5EF4-FFF2-40B4-BE49-F238E27FC236}">
                <a16:creationId xmlns:a16="http://schemas.microsoft.com/office/drawing/2014/main" id="{00000000-0008-0000-0400-000064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013" name="Group 769">
          <a:extLst>
            <a:ext uri="{FF2B5EF4-FFF2-40B4-BE49-F238E27FC236}">
              <a16:creationId xmlns:a16="http://schemas.microsoft.com/office/drawing/2014/main" id="{00000000-0008-0000-0400-00006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7014" name="Drawing 2">
            <a:extLst>
              <a:ext uri="{FF2B5EF4-FFF2-40B4-BE49-F238E27FC236}">
                <a16:creationId xmlns:a16="http://schemas.microsoft.com/office/drawing/2014/main" id="{00000000-0008-0000-0400-000066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15" name="Drawing 3">
            <a:extLst>
              <a:ext uri="{FF2B5EF4-FFF2-40B4-BE49-F238E27FC236}">
                <a16:creationId xmlns:a16="http://schemas.microsoft.com/office/drawing/2014/main" id="{00000000-0008-0000-0400-000067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16" name="Group 772">
          <a:extLst>
            <a:ext uri="{FF2B5EF4-FFF2-40B4-BE49-F238E27FC236}">
              <a16:creationId xmlns:a16="http://schemas.microsoft.com/office/drawing/2014/main" id="{00000000-0008-0000-0400-00006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017" name="Drawing 2">
            <a:extLst>
              <a:ext uri="{FF2B5EF4-FFF2-40B4-BE49-F238E27FC236}">
                <a16:creationId xmlns:a16="http://schemas.microsoft.com/office/drawing/2014/main" id="{00000000-0008-0000-0400-000069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18" name="Drawing 3">
            <a:extLst>
              <a:ext uri="{FF2B5EF4-FFF2-40B4-BE49-F238E27FC236}">
                <a16:creationId xmlns:a16="http://schemas.microsoft.com/office/drawing/2014/main" id="{00000000-0008-0000-0400-00006A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19" name="Group 775">
          <a:extLst>
            <a:ext uri="{FF2B5EF4-FFF2-40B4-BE49-F238E27FC236}">
              <a16:creationId xmlns:a16="http://schemas.microsoft.com/office/drawing/2014/main" id="{00000000-0008-0000-0400-00006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020" name="Drawing 2">
            <a:extLst>
              <a:ext uri="{FF2B5EF4-FFF2-40B4-BE49-F238E27FC236}">
                <a16:creationId xmlns:a16="http://schemas.microsoft.com/office/drawing/2014/main" id="{00000000-0008-0000-0400-00006C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21" name="Drawing 3">
            <a:extLst>
              <a:ext uri="{FF2B5EF4-FFF2-40B4-BE49-F238E27FC236}">
                <a16:creationId xmlns:a16="http://schemas.microsoft.com/office/drawing/2014/main" id="{00000000-0008-0000-0400-00006D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22" name="Group 778">
          <a:extLst>
            <a:ext uri="{FF2B5EF4-FFF2-40B4-BE49-F238E27FC236}">
              <a16:creationId xmlns:a16="http://schemas.microsoft.com/office/drawing/2014/main" id="{00000000-0008-0000-0400-00006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23" name="Drawing 2">
            <a:extLst>
              <a:ext uri="{FF2B5EF4-FFF2-40B4-BE49-F238E27FC236}">
                <a16:creationId xmlns:a16="http://schemas.microsoft.com/office/drawing/2014/main" id="{00000000-0008-0000-0400-00006F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24" name="Drawing 3">
            <a:extLst>
              <a:ext uri="{FF2B5EF4-FFF2-40B4-BE49-F238E27FC236}">
                <a16:creationId xmlns:a16="http://schemas.microsoft.com/office/drawing/2014/main" id="{00000000-0008-0000-0400-000070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25" name="Group 781">
          <a:extLst>
            <a:ext uri="{FF2B5EF4-FFF2-40B4-BE49-F238E27FC236}">
              <a16:creationId xmlns:a16="http://schemas.microsoft.com/office/drawing/2014/main" id="{00000000-0008-0000-0400-000071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26" name="Drawing 2">
            <a:extLst>
              <a:ext uri="{FF2B5EF4-FFF2-40B4-BE49-F238E27FC236}">
                <a16:creationId xmlns:a16="http://schemas.microsoft.com/office/drawing/2014/main" id="{00000000-0008-0000-0400-000072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27" name="Drawing 3">
            <a:extLst>
              <a:ext uri="{FF2B5EF4-FFF2-40B4-BE49-F238E27FC236}">
                <a16:creationId xmlns:a16="http://schemas.microsoft.com/office/drawing/2014/main" id="{00000000-0008-0000-0400-000073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28" name="Group 784">
          <a:extLst>
            <a:ext uri="{FF2B5EF4-FFF2-40B4-BE49-F238E27FC236}">
              <a16:creationId xmlns:a16="http://schemas.microsoft.com/office/drawing/2014/main" id="{00000000-0008-0000-0400-000074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029" name="Drawing 2">
            <a:extLst>
              <a:ext uri="{FF2B5EF4-FFF2-40B4-BE49-F238E27FC236}">
                <a16:creationId xmlns:a16="http://schemas.microsoft.com/office/drawing/2014/main" id="{00000000-0008-0000-0400-000075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30" name="Drawing 3">
            <a:extLst>
              <a:ext uri="{FF2B5EF4-FFF2-40B4-BE49-F238E27FC236}">
                <a16:creationId xmlns:a16="http://schemas.microsoft.com/office/drawing/2014/main" id="{00000000-0008-0000-0400-000076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31" name="Group 787">
          <a:extLst>
            <a:ext uri="{FF2B5EF4-FFF2-40B4-BE49-F238E27FC236}">
              <a16:creationId xmlns:a16="http://schemas.microsoft.com/office/drawing/2014/main" id="{00000000-0008-0000-0400-000077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32" name="Drawing 2">
            <a:extLst>
              <a:ext uri="{FF2B5EF4-FFF2-40B4-BE49-F238E27FC236}">
                <a16:creationId xmlns:a16="http://schemas.microsoft.com/office/drawing/2014/main" id="{00000000-0008-0000-0400-000078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33" name="Drawing 3">
            <a:extLst>
              <a:ext uri="{FF2B5EF4-FFF2-40B4-BE49-F238E27FC236}">
                <a16:creationId xmlns:a16="http://schemas.microsoft.com/office/drawing/2014/main" id="{00000000-0008-0000-0400-000079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34" name="Group 790">
          <a:extLst>
            <a:ext uri="{FF2B5EF4-FFF2-40B4-BE49-F238E27FC236}">
              <a16:creationId xmlns:a16="http://schemas.microsoft.com/office/drawing/2014/main" id="{00000000-0008-0000-0400-00007A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35" name="Drawing 2">
            <a:extLst>
              <a:ext uri="{FF2B5EF4-FFF2-40B4-BE49-F238E27FC236}">
                <a16:creationId xmlns:a16="http://schemas.microsoft.com/office/drawing/2014/main" id="{00000000-0008-0000-0400-00007B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36" name="Drawing 3">
            <a:extLst>
              <a:ext uri="{FF2B5EF4-FFF2-40B4-BE49-F238E27FC236}">
                <a16:creationId xmlns:a16="http://schemas.microsoft.com/office/drawing/2014/main" id="{00000000-0008-0000-0400-00007C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37" name="Group 793">
          <a:extLst>
            <a:ext uri="{FF2B5EF4-FFF2-40B4-BE49-F238E27FC236}">
              <a16:creationId xmlns:a16="http://schemas.microsoft.com/office/drawing/2014/main" id="{00000000-0008-0000-0400-00007D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38" name="Drawing 2">
            <a:extLst>
              <a:ext uri="{FF2B5EF4-FFF2-40B4-BE49-F238E27FC236}">
                <a16:creationId xmlns:a16="http://schemas.microsoft.com/office/drawing/2014/main" id="{00000000-0008-0000-0400-00007E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39" name="Drawing 3">
            <a:extLst>
              <a:ext uri="{FF2B5EF4-FFF2-40B4-BE49-F238E27FC236}">
                <a16:creationId xmlns:a16="http://schemas.microsoft.com/office/drawing/2014/main" id="{00000000-0008-0000-0400-00007F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40" name="Group 796">
          <a:extLst>
            <a:ext uri="{FF2B5EF4-FFF2-40B4-BE49-F238E27FC236}">
              <a16:creationId xmlns:a16="http://schemas.microsoft.com/office/drawing/2014/main" id="{00000000-0008-0000-0400-000080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41" name="Drawing 2">
            <a:extLst>
              <a:ext uri="{FF2B5EF4-FFF2-40B4-BE49-F238E27FC236}">
                <a16:creationId xmlns:a16="http://schemas.microsoft.com/office/drawing/2014/main" id="{00000000-0008-0000-0400-000081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42" name="Drawing 3">
            <a:extLst>
              <a:ext uri="{FF2B5EF4-FFF2-40B4-BE49-F238E27FC236}">
                <a16:creationId xmlns:a16="http://schemas.microsoft.com/office/drawing/2014/main" id="{00000000-0008-0000-0400-000082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43" name="Group 799">
          <a:extLst>
            <a:ext uri="{FF2B5EF4-FFF2-40B4-BE49-F238E27FC236}">
              <a16:creationId xmlns:a16="http://schemas.microsoft.com/office/drawing/2014/main" id="{00000000-0008-0000-0400-000083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44" name="Drawing 2">
            <a:extLst>
              <a:ext uri="{FF2B5EF4-FFF2-40B4-BE49-F238E27FC236}">
                <a16:creationId xmlns:a16="http://schemas.microsoft.com/office/drawing/2014/main" id="{00000000-0008-0000-0400-000084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45" name="Drawing 3">
            <a:extLst>
              <a:ext uri="{FF2B5EF4-FFF2-40B4-BE49-F238E27FC236}">
                <a16:creationId xmlns:a16="http://schemas.microsoft.com/office/drawing/2014/main" id="{00000000-0008-0000-0400-000085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46" name="Group 802">
          <a:extLst>
            <a:ext uri="{FF2B5EF4-FFF2-40B4-BE49-F238E27FC236}">
              <a16:creationId xmlns:a16="http://schemas.microsoft.com/office/drawing/2014/main" id="{00000000-0008-0000-0400-000086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047" name="Drawing 2">
            <a:extLst>
              <a:ext uri="{FF2B5EF4-FFF2-40B4-BE49-F238E27FC236}">
                <a16:creationId xmlns:a16="http://schemas.microsoft.com/office/drawing/2014/main" id="{00000000-0008-0000-0400-000087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48" name="Drawing 3">
            <a:extLst>
              <a:ext uri="{FF2B5EF4-FFF2-40B4-BE49-F238E27FC236}">
                <a16:creationId xmlns:a16="http://schemas.microsoft.com/office/drawing/2014/main" id="{00000000-0008-0000-0400-000088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49" name="Group 805">
          <a:extLst>
            <a:ext uri="{FF2B5EF4-FFF2-40B4-BE49-F238E27FC236}">
              <a16:creationId xmlns:a16="http://schemas.microsoft.com/office/drawing/2014/main" id="{00000000-0008-0000-0400-000089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050" name="Drawing 2">
            <a:extLst>
              <a:ext uri="{FF2B5EF4-FFF2-40B4-BE49-F238E27FC236}">
                <a16:creationId xmlns:a16="http://schemas.microsoft.com/office/drawing/2014/main" id="{00000000-0008-0000-0400-00008A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51" name="Drawing 3">
            <a:extLst>
              <a:ext uri="{FF2B5EF4-FFF2-40B4-BE49-F238E27FC236}">
                <a16:creationId xmlns:a16="http://schemas.microsoft.com/office/drawing/2014/main" id="{00000000-0008-0000-0400-00008B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52" name="Group 808">
          <a:extLst>
            <a:ext uri="{FF2B5EF4-FFF2-40B4-BE49-F238E27FC236}">
              <a16:creationId xmlns:a16="http://schemas.microsoft.com/office/drawing/2014/main" id="{00000000-0008-0000-0400-00008C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053" name="Drawing 2">
            <a:extLst>
              <a:ext uri="{FF2B5EF4-FFF2-40B4-BE49-F238E27FC236}">
                <a16:creationId xmlns:a16="http://schemas.microsoft.com/office/drawing/2014/main" id="{00000000-0008-0000-0400-00008D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54" name="Drawing 3">
            <a:extLst>
              <a:ext uri="{FF2B5EF4-FFF2-40B4-BE49-F238E27FC236}">
                <a16:creationId xmlns:a16="http://schemas.microsoft.com/office/drawing/2014/main" id="{00000000-0008-0000-0400-00008E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55" name="Group 811">
          <a:extLst>
            <a:ext uri="{FF2B5EF4-FFF2-40B4-BE49-F238E27FC236}">
              <a16:creationId xmlns:a16="http://schemas.microsoft.com/office/drawing/2014/main" id="{00000000-0008-0000-0400-00008F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056" name="Drawing 2">
            <a:extLst>
              <a:ext uri="{FF2B5EF4-FFF2-40B4-BE49-F238E27FC236}">
                <a16:creationId xmlns:a16="http://schemas.microsoft.com/office/drawing/2014/main" id="{00000000-0008-0000-0400-000090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57" name="Drawing 3">
            <a:extLst>
              <a:ext uri="{FF2B5EF4-FFF2-40B4-BE49-F238E27FC236}">
                <a16:creationId xmlns:a16="http://schemas.microsoft.com/office/drawing/2014/main" id="{00000000-0008-0000-0400-000091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58" name="Group 814">
          <a:extLst>
            <a:ext uri="{FF2B5EF4-FFF2-40B4-BE49-F238E27FC236}">
              <a16:creationId xmlns:a16="http://schemas.microsoft.com/office/drawing/2014/main" id="{00000000-0008-0000-0400-00009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059" name="Drawing 2">
            <a:extLst>
              <a:ext uri="{FF2B5EF4-FFF2-40B4-BE49-F238E27FC236}">
                <a16:creationId xmlns:a16="http://schemas.microsoft.com/office/drawing/2014/main" id="{00000000-0008-0000-0400-0000931B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60" name="Drawing 3">
            <a:extLst>
              <a:ext uri="{FF2B5EF4-FFF2-40B4-BE49-F238E27FC236}">
                <a16:creationId xmlns:a16="http://schemas.microsoft.com/office/drawing/2014/main" id="{00000000-0008-0000-0400-0000941B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61" name="Group 817">
          <a:extLst>
            <a:ext uri="{FF2B5EF4-FFF2-40B4-BE49-F238E27FC236}">
              <a16:creationId xmlns:a16="http://schemas.microsoft.com/office/drawing/2014/main" id="{00000000-0008-0000-0400-00009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062" name="Drawing 2">
            <a:extLst>
              <a:ext uri="{FF2B5EF4-FFF2-40B4-BE49-F238E27FC236}">
                <a16:creationId xmlns:a16="http://schemas.microsoft.com/office/drawing/2014/main" id="{00000000-0008-0000-0400-000096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63" name="Drawing 3">
            <a:extLst>
              <a:ext uri="{FF2B5EF4-FFF2-40B4-BE49-F238E27FC236}">
                <a16:creationId xmlns:a16="http://schemas.microsoft.com/office/drawing/2014/main" id="{00000000-0008-0000-0400-000097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64" name="Group 820">
          <a:extLst>
            <a:ext uri="{FF2B5EF4-FFF2-40B4-BE49-F238E27FC236}">
              <a16:creationId xmlns:a16="http://schemas.microsoft.com/office/drawing/2014/main" id="{00000000-0008-0000-0400-00009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065" name="Drawing 2">
            <a:extLst>
              <a:ext uri="{FF2B5EF4-FFF2-40B4-BE49-F238E27FC236}">
                <a16:creationId xmlns:a16="http://schemas.microsoft.com/office/drawing/2014/main" id="{00000000-0008-0000-0400-000099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66" name="Drawing 3">
            <a:extLst>
              <a:ext uri="{FF2B5EF4-FFF2-40B4-BE49-F238E27FC236}">
                <a16:creationId xmlns:a16="http://schemas.microsoft.com/office/drawing/2014/main" id="{00000000-0008-0000-0400-00009A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67" name="Group 823">
          <a:extLst>
            <a:ext uri="{FF2B5EF4-FFF2-40B4-BE49-F238E27FC236}">
              <a16:creationId xmlns:a16="http://schemas.microsoft.com/office/drawing/2014/main" id="{00000000-0008-0000-0400-00009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068" name="Drawing 2">
            <a:extLst>
              <a:ext uri="{FF2B5EF4-FFF2-40B4-BE49-F238E27FC236}">
                <a16:creationId xmlns:a16="http://schemas.microsoft.com/office/drawing/2014/main" id="{00000000-0008-0000-0400-00009C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69" name="Drawing 3">
            <a:extLst>
              <a:ext uri="{FF2B5EF4-FFF2-40B4-BE49-F238E27FC236}">
                <a16:creationId xmlns:a16="http://schemas.microsoft.com/office/drawing/2014/main" id="{00000000-0008-0000-0400-00009D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70" name="Group 826">
          <a:extLst>
            <a:ext uri="{FF2B5EF4-FFF2-40B4-BE49-F238E27FC236}">
              <a16:creationId xmlns:a16="http://schemas.microsoft.com/office/drawing/2014/main" id="{00000000-0008-0000-0400-00009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071" name="Drawing 2">
            <a:extLst>
              <a:ext uri="{FF2B5EF4-FFF2-40B4-BE49-F238E27FC236}">
                <a16:creationId xmlns:a16="http://schemas.microsoft.com/office/drawing/2014/main" id="{00000000-0008-0000-0400-00009F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72" name="Drawing 3">
            <a:extLst>
              <a:ext uri="{FF2B5EF4-FFF2-40B4-BE49-F238E27FC236}">
                <a16:creationId xmlns:a16="http://schemas.microsoft.com/office/drawing/2014/main" id="{00000000-0008-0000-0400-0000A0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73" name="Group 829">
          <a:extLst>
            <a:ext uri="{FF2B5EF4-FFF2-40B4-BE49-F238E27FC236}">
              <a16:creationId xmlns:a16="http://schemas.microsoft.com/office/drawing/2014/main" id="{00000000-0008-0000-0400-0000A1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74" name="Drawing 2">
            <a:extLst>
              <a:ext uri="{FF2B5EF4-FFF2-40B4-BE49-F238E27FC236}">
                <a16:creationId xmlns:a16="http://schemas.microsoft.com/office/drawing/2014/main" id="{00000000-0008-0000-0400-0000A2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75" name="Drawing 3">
            <a:extLst>
              <a:ext uri="{FF2B5EF4-FFF2-40B4-BE49-F238E27FC236}">
                <a16:creationId xmlns:a16="http://schemas.microsoft.com/office/drawing/2014/main" id="{00000000-0008-0000-0400-0000A3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76" name="Group 832">
          <a:extLst>
            <a:ext uri="{FF2B5EF4-FFF2-40B4-BE49-F238E27FC236}">
              <a16:creationId xmlns:a16="http://schemas.microsoft.com/office/drawing/2014/main" id="{00000000-0008-0000-0400-0000A4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77" name="Drawing 2">
            <a:extLst>
              <a:ext uri="{FF2B5EF4-FFF2-40B4-BE49-F238E27FC236}">
                <a16:creationId xmlns:a16="http://schemas.microsoft.com/office/drawing/2014/main" id="{00000000-0008-0000-0400-0000A5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78" name="Drawing 3">
            <a:extLst>
              <a:ext uri="{FF2B5EF4-FFF2-40B4-BE49-F238E27FC236}">
                <a16:creationId xmlns:a16="http://schemas.microsoft.com/office/drawing/2014/main" id="{00000000-0008-0000-0400-0000A6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79" name="Group 835">
          <a:extLst>
            <a:ext uri="{FF2B5EF4-FFF2-40B4-BE49-F238E27FC236}">
              <a16:creationId xmlns:a16="http://schemas.microsoft.com/office/drawing/2014/main" id="{00000000-0008-0000-0400-0000A7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080" name="Drawing 2">
            <a:extLst>
              <a:ext uri="{FF2B5EF4-FFF2-40B4-BE49-F238E27FC236}">
                <a16:creationId xmlns:a16="http://schemas.microsoft.com/office/drawing/2014/main" id="{00000000-0008-0000-0400-0000A81B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81" name="Drawing 3">
            <a:extLst>
              <a:ext uri="{FF2B5EF4-FFF2-40B4-BE49-F238E27FC236}">
                <a16:creationId xmlns:a16="http://schemas.microsoft.com/office/drawing/2014/main" id="{00000000-0008-0000-0400-0000A91B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82" name="Group 838">
          <a:extLst>
            <a:ext uri="{FF2B5EF4-FFF2-40B4-BE49-F238E27FC236}">
              <a16:creationId xmlns:a16="http://schemas.microsoft.com/office/drawing/2014/main" id="{00000000-0008-0000-0400-0000AA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83" name="Drawing 2">
            <a:extLst>
              <a:ext uri="{FF2B5EF4-FFF2-40B4-BE49-F238E27FC236}">
                <a16:creationId xmlns:a16="http://schemas.microsoft.com/office/drawing/2014/main" id="{00000000-0008-0000-0400-0000AB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84" name="Drawing 3">
            <a:extLst>
              <a:ext uri="{FF2B5EF4-FFF2-40B4-BE49-F238E27FC236}">
                <a16:creationId xmlns:a16="http://schemas.microsoft.com/office/drawing/2014/main" id="{00000000-0008-0000-0400-0000AC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85" name="Group 841">
          <a:extLst>
            <a:ext uri="{FF2B5EF4-FFF2-40B4-BE49-F238E27FC236}">
              <a16:creationId xmlns:a16="http://schemas.microsoft.com/office/drawing/2014/main" id="{00000000-0008-0000-0400-0000AD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86" name="Drawing 2">
            <a:extLst>
              <a:ext uri="{FF2B5EF4-FFF2-40B4-BE49-F238E27FC236}">
                <a16:creationId xmlns:a16="http://schemas.microsoft.com/office/drawing/2014/main" id="{00000000-0008-0000-0400-0000AE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87" name="Drawing 3">
            <a:extLst>
              <a:ext uri="{FF2B5EF4-FFF2-40B4-BE49-F238E27FC236}">
                <a16:creationId xmlns:a16="http://schemas.microsoft.com/office/drawing/2014/main" id="{00000000-0008-0000-0400-0000AF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88" name="Group 844">
          <a:extLst>
            <a:ext uri="{FF2B5EF4-FFF2-40B4-BE49-F238E27FC236}">
              <a16:creationId xmlns:a16="http://schemas.microsoft.com/office/drawing/2014/main" id="{00000000-0008-0000-0400-0000B0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89" name="Drawing 2">
            <a:extLst>
              <a:ext uri="{FF2B5EF4-FFF2-40B4-BE49-F238E27FC236}">
                <a16:creationId xmlns:a16="http://schemas.microsoft.com/office/drawing/2014/main" id="{00000000-0008-0000-0400-0000B1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90" name="Drawing 3">
            <a:extLst>
              <a:ext uri="{FF2B5EF4-FFF2-40B4-BE49-F238E27FC236}">
                <a16:creationId xmlns:a16="http://schemas.microsoft.com/office/drawing/2014/main" id="{00000000-0008-0000-0400-0000B2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91" name="Group 847">
          <a:extLst>
            <a:ext uri="{FF2B5EF4-FFF2-40B4-BE49-F238E27FC236}">
              <a16:creationId xmlns:a16="http://schemas.microsoft.com/office/drawing/2014/main" id="{00000000-0008-0000-0400-0000B3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092" name="Drawing 2">
            <a:extLst>
              <a:ext uri="{FF2B5EF4-FFF2-40B4-BE49-F238E27FC236}">
                <a16:creationId xmlns:a16="http://schemas.microsoft.com/office/drawing/2014/main" id="{00000000-0008-0000-0400-0000B4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93" name="Drawing 3">
            <a:extLst>
              <a:ext uri="{FF2B5EF4-FFF2-40B4-BE49-F238E27FC236}">
                <a16:creationId xmlns:a16="http://schemas.microsoft.com/office/drawing/2014/main" id="{00000000-0008-0000-0400-0000B5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94" name="Group 850">
          <a:extLst>
            <a:ext uri="{FF2B5EF4-FFF2-40B4-BE49-F238E27FC236}">
              <a16:creationId xmlns:a16="http://schemas.microsoft.com/office/drawing/2014/main" id="{00000000-0008-0000-0400-0000B6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095" name="Drawing 2">
            <a:extLst>
              <a:ext uri="{FF2B5EF4-FFF2-40B4-BE49-F238E27FC236}">
                <a16:creationId xmlns:a16="http://schemas.microsoft.com/office/drawing/2014/main" id="{00000000-0008-0000-0400-0000B7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96" name="Drawing 3">
            <a:extLst>
              <a:ext uri="{FF2B5EF4-FFF2-40B4-BE49-F238E27FC236}">
                <a16:creationId xmlns:a16="http://schemas.microsoft.com/office/drawing/2014/main" id="{00000000-0008-0000-0400-0000B8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097" name="Group 853">
          <a:extLst>
            <a:ext uri="{FF2B5EF4-FFF2-40B4-BE49-F238E27FC236}">
              <a16:creationId xmlns:a16="http://schemas.microsoft.com/office/drawing/2014/main" id="{00000000-0008-0000-0400-0000B9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098" name="Drawing 2">
            <a:extLst>
              <a:ext uri="{FF2B5EF4-FFF2-40B4-BE49-F238E27FC236}">
                <a16:creationId xmlns:a16="http://schemas.microsoft.com/office/drawing/2014/main" id="{00000000-0008-0000-0400-0000BA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099" name="Drawing 3">
            <a:extLst>
              <a:ext uri="{FF2B5EF4-FFF2-40B4-BE49-F238E27FC236}">
                <a16:creationId xmlns:a16="http://schemas.microsoft.com/office/drawing/2014/main" id="{00000000-0008-0000-0400-0000BB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00" name="Group 856">
          <a:extLst>
            <a:ext uri="{FF2B5EF4-FFF2-40B4-BE49-F238E27FC236}">
              <a16:creationId xmlns:a16="http://schemas.microsoft.com/office/drawing/2014/main" id="{00000000-0008-0000-0400-0000BC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101" name="Drawing 2">
            <a:extLst>
              <a:ext uri="{FF2B5EF4-FFF2-40B4-BE49-F238E27FC236}">
                <a16:creationId xmlns:a16="http://schemas.microsoft.com/office/drawing/2014/main" id="{00000000-0008-0000-0400-0000BD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02" name="Drawing 3">
            <a:extLst>
              <a:ext uri="{FF2B5EF4-FFF2-40B4-BE49-F238E27FC236}">
                <a16:creationId xmlns:a16="http://schemas.microsoft.com/office/drawing/2014/main" id="{00000000-0008-0000-0400-0000BE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03" name="Group 859">
          <a:extLst>
            <a:ext uri="{FF2B5EF4-FFF2-40B4-BE49-F238E27FC236}">
              <a16:creationId xmlns:a16="http://schemas.microsoft.com/office/drawing/2014/main" id="{00000000-0008-0000-0400-0000BF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104" name="Drawing 2">
            <a:extLst>
              <a:ext uri="{FF2B5EF4-FFF2-40B4-BE49-F238E27FC236}">
                <a16:creationId xmlns:a16="http://schemas.microsoft.com/office/drawing/2014/main" id="{00000000-0008-0000-0400-0000C0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05" name="Drawing 3">
            <a:extLst>
              <a:ext uri="{FF2B5EF4-FFF2-40B4-BE49-F238E27FC236}">
                <a16:creationId xmlns:a16="http://schemas.microsoft.com/office/drawing/2014/main" id="{00000000-0008-0000-0400-0000C1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06" name="Group 862">
          <a:extLst>
            <a:ext uri="{FF2B5EF4-FFF2-40B4-BE49-F238E27FC236}">
              <a16:creationId xmlns:a16="http://schemas.microsoft.com/office/drawing/2014/main" id="{00000000-0008-0000-0400-0000C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107" name="Drawing 2">
            <a:extLst>
              <a:ext uri="{FF2B5EF4-FFF2-40B4-BE49-F238E27FC236}">
                <a16:creationId xmlns:a16="http://schemas.microsoft.com/office/drawing/2014/main" id="{00000000-0008-0000-0400-0000C3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08" name="Drawing 3">
            <a:extLst>
              <a:ext uri="{FF2B5EF4-FFF2-40B4-BE49-F238E27FC236}">
                <a16:creationId xmlns:a16="http://schemas.microsoft.com/office/drawing/2014/main" id="{00000000-0008-0000-0400-0000C4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09" name="Group 865">
          <a:extLst>
            <a:ext uri="{FF2B5EF4-FFF2-40B4-BE49-F238E27FC236}">
              <a16:creationId xmlns:a16="http://schemas.microsoft.com/office/drawing/2014/main" id="{00000000-0008-0000-0400-0000C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110" name="Drawing 2">
            <a:extLst>
              <a:ext uri="{FF2B5EF4-FFF2-40B4-BE49-F238E27FC236}">
                <a16:creationId xmlns:a16="http://schemas.microsoft.com/office/drawing/2014/main" id="{00000000-0008-0000-0400-0000C61B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11" name="Drawing 3">
            <a:extLst>
              <a:ext uri="{FF2B5EF4-FFF2-40B4-BE49-F238E27FC236}">
                <a16:creationId xmlns:a16="http://schemas.microsoft.com/office/drawing/2014/main" id="{00000000-0008-0000-0400-0000C71B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12" name="Group 868">
          <a:extLst>
            <a:ext uri="{FF2B5EF4-FFF2-40B4-BE49-F238E27FC236}">
              <a16:creationId xmlns:a16="http://schemas.microsoft.com/office/drawing/2014/main" id="{00000000-0008-0000-0400-0000C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113" name="Drawing 2">
            <a:extLst>
              <a:ext uri="{FF2B5EF4-FFF2-40B4-BE49-F238E27FC236}">
                <a16:creationId xmlns:a16="http://schemas.microsoft.com/office/drawing/2014/main" id="{00000000-0008-0000-0400-0000C9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14" name="Drawing 3">
            <a:extLst>
              <a:ext uri="{FF2B5EF4-FFF2-40B4-BE49-F238E27FC236}">
                <a16:creationId xmlns:a16="http://schemas.microsoft.com/office/drawing/2014/main" id="{00000000-0008-0000-0400-0000CA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15" name="Group 871">
          <a:extLst>
            <a:ext uri="{FF2B5EF4-FFF2-40B4-BE49-F238E27FC236}">
              <a16:creationId xmlns:a16="http://schemas.microsoft.com/office/drawing/2014/main" id="{00000000-0008-0000-0400-0000C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116" name="Drawing 2">
            <a:extLst>
              <a:ext uri="{FF2B5EF4-FFF2-40B4-BE49-F238E27FC236}">
                <a16:creationId xmlns:a16="http://schemas.microsoft.com/office/drawing/2014/main" id="{00000000-0008-0000-0400-0000CC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17" name="Drawing 3">
            <a:extLst>
              <a:ext uri="{FF2B5EF4-FFF2-40B4-BE49-F238E27FC236}">
                <a16:creationId xmlns:a16="http://schemas.microsoft.com/office/drawing/2014/main" id="{00000000-0008-0000-0400-0000CD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18" name="Group 874">
          <a:extLst>
            <a:ext uri="{FF2B5EF4-FFF2-40B4-BE49-F238E27FC236}">
              <a16:creationId xmlns:a16="http://schemas.microsoft.com/office/drawing/2014/main" id="{00000000-0008-0000-0400-0000C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119" name="Drawing 2">
            <a:extLst>
              <a:ext uri="{FF2B5EF4-FFF2-40B4-BE49-F238E27FC236}">
                <a16:creationId xmlns:a16="http://schemas.microsoft.com/office/drawing/2014/main" id="{00000000-0008-0000-0400-0000CF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20" name="Drawing 3">
            <a:extLst>
              <a:ext uri="{FF2B5EF4-FFF2-40B4-BE49-F238E27FC236}">
                <a16:creationId xmlns:a16="http://schemas.microsoft.com/office/drawing/2014/main" id="{00000000-0008-0000-0400-0000D0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21" name="Group 877">
          <a:extLst>
            <a:ext uri="{FF2B5EF4-FFF2-40B4-BE49-F238E27FC236}">
              <a16:creationId xmlns:a16="http://schemas.microsoft.com/office/drawing/2014/main" id="{00000000-0008-0000-0400-0000D1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22" name="Drawing 2">
            <a:extLst>
              <a:ext uri="{FF2B5EF4-FFF2-40B4-BE49-F238E27FC236}">
                <a16:creationId xmlns:a16="http://schemas.microsoft.com/office/drawing/2014/main" id="{00000000-0008-0000-0400-0000D2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23" name="Drawing 3">
            <a:extLst>
              <a:ext uri="{FF2B5EF4-FFF2-40B4-BE49-F238E27FC236}">
                <a16:creationId xmlns:a16="http://schemas.microsoft.com/office/drawing/2014/main" id="{00000000-0008-0000-0400-0000D3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24" name="Group 880">
          <a:extLst>
            <a:ext uri="{FF2B5EF4-FFF2-40B4-BE49-F238E27FC236}">
              <a16:creationId xmlns:a16="http://schemas.microsoft.com/office/drawing/2014/main" id="{00000000-0008-0000-0400-0000D4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25" name="Drawing 2">
            <a:extLst>
              <a:ext uri="{FF2B5EF4-FFF2-40B4-BE49-F238E27FC236}">
                <a16:creationId xmlns:a16="http://schemas.microsoft.com/office/drawing/2014/main" id="{00000000-0008-0000-0400-0000D5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26" name="Drawing 3">
            <a:extLst>
              <a:ext uri="{FF2B5EF4-FFF2-40B4-BE49-F238E27FC236}">
                <a16:creationId xmlns:a16="http://schemas.microsoft.com/office/drawing/2014/main" id="{00000000-0008-0000-0400-0000D6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27" name="Group 883">
          <a:extLst>
            <a:ext uri="{FF2B5EF4-FFF2-40B4-BE49-F238E27FC236}">
              <a16:creationId xmlns:a16="http://schemas.microsoft.com/office/drawing/2014/main" id="{00000000-0008-0000-0400-0000D7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128" name="Drawing 2">
            <a:extLst>
              <a:ext uri="{FF2B5EF4-FFF2-40B4-BE49-F238E27FC236}">
                <a16:creationId xmlns:a16="http://schemas.microsoft.com/office/drawing/2014/main" id="{00000000-0008-0000-0400-0000D8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29" name="Drawing 3">
            <a:extLst>
              <a:ext uri="{FF2B5EF4-FFF2-40B4-BE49-F238E27FC236}">
                <a16:creationId xmlns:a16="http://schemas.microsoft.com/office/drawing/2014/main" id="{00000000-0008-0000-0400-0000D9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30" name="Group 886">
          <a:extLst>
            <a:ext uri="{FF2B5EF4-FFF2-40B4-BE49-F238E27FC236}">
              <a16:creationId xmlns:a16="http://schemas.microsoft.com/office/drawing/2014/main" id="{00000000-0008-0000-0400-0000DA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31" name="Drawing 2">
            <a:extLst>
              <a:ext uri="{FF2B5EF4-FFF2-40B4-BE49-F238E27FC236}">
                <a16:creationId xmlns:a16="http://schemas.microsoft.com/office/drawing/2014/main" id="{00000000-0008-0000-0400-0000DB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32" name="Drawing 3">
            <a:extLst>
              <a:ext uri="{FF2B5EF4-FFF2-40B4-BE49-F238E27FC236}">
                <a16:creationId xmlns:a16="http://schemas.microsoft.com/office/drawing/2014/main" id="{00000000-0008-0000-0400-0000DC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33" name="Group 889">
          <a:extLst>
            <a:ext uri="{FF2B5EF4-FFF2-40B4-BE49-F238E27FC236}">
              <a16:creationId xmlns:a16="http://schemas.microsoft.com/office/drawing/2014/main" id="{00000000-0008-0000-0400-0000DD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34" name="Drawing 2">
            <a:extLst>
              <a:ext uri="{FF2B5EF4-FFF2-40B4-BE49-F238E27FC236}">
                <a16:creationId xmlns:a16="http://schemas.microsoft.com/office/drawing/2014/main" id="{00000000-0008-0000-0400-0000DE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35" name="Drawing 3">
            <a:extLst>
              <a:ext uri="{FF2B5EF4-FFF2-40B4-BE49-F238E27FC236}">
                <a16:creationId xmlns:a16="http://schemas.microsoft.com/office/drawing/2014/main" id="{00000000-0008-0000-0400-0000DF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36" name="Group 892">
          <a:extLst>
            <a:ext uri="{FF2B5EF4-FFF2-40B4-BE49-F238E27FC236}">
              <a16:creationId xmlns:a16="http://schemas.microsoft.com/office/drawing/2014/main" id="{00000000-0008-0000-0400-0000E0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137" name="Drawing 2">
            <a:extLst>
              <a:ext uri="{FF2B5EF4-FFF2-40B4-BE49-F238E27FC236}">
                <a16:creationId xmlns:a16="http://schemas.microsoft.com/office/drawing/2014/main" id="{00000000-0008-0000-0400-0000E1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38" name="Drawing 3">
            <a:extLst>
              <a:ext uri="{FF2B5EF4-FFF2-40B4-BE49-F238E27FC236}">
                <a16:creationId xmlns:a16="http://schemas.microsoft.com/office/drawing/2014/main" id="{00000000-0008-0000-0400-0000E2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39" name="Group 895">
          <a:extLst>
            <a:ext uri="{FF2B5EF4-FFF2-40B4-BE49-F238E27FC236}">
              <a16:creationId xmlns:a16="http://schemas.microsoft.com/office/drawing/2014/main" id="{00000000-0008-0000-0400-0000E3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40" name="Drawing 2">
            <a:extLst>
              <a:ext uri="{FF2B5EF4-FFF2-40B4-BE49-F238E27FC236}">
                <a16:creationId xmlns:a16="http://schemas.microsoft.com/office/drawing/2014/main" id="{00000000-0008-0000-0400-0000E4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41" name="Drawing 3">
            <a:extLst>
              <a:ext uri="{FF2B5EF4-FFF2-40B4-BE49-F238E27FC236}">
                <a16:creationId xmlns:a16="http://schemas.microsoft.com/office/drawing/2014/main" id="{00000000-0008-0000-0400-0000E5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42" name="Group 898">
          <a:extLst>
            <a:ext uri="{FF2B5EF4-FFF2-40B4-BE49-F238E27FC236}">
              <a16:creationId xmlns:a16="http://schemas.microsoft.com/office/drawing/2014/main" id="{00000000-0008-0000-0400-0000E6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143" name="Drawing 2">
            <a:extLst>
              <a:ext uri="{FF2B5EF4-FFF2-40B4-BE49-F238E27FC236}">
                <a16:creationId xmlns:a16="http://schemas.microsoft.com/office/drawing/2014/main" id="{00000000-0008-0000-0400-0000E71B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44" name="Drawing 3">
            <a:extLst>
              <a:ext uri="{FF2B5EF4-FFF2-40B4-BE49-F238E27FC236}">
                <a16:creationId xmlns:a16="http://schemas.microsoft.com/office/drawing/2014/main" id="{00000000-0008-0000-0400-0000E81B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45" name="Group 901">
          <a:extLst>
            <a:ext uri="{FF2B5EF4-FFF2-40B4-BE49-F238E27FC236}">
              <a16:creationId xmlns:a16="http://schemas.microsoft.com/office/drawing/2014/main" id="{00000000-0008-0000-0400-0000E9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146" name="Drawing 2">
            <a:extLst>
              <a:ext uri="{FF2B5EF4-FFF2-40B4-BE49-F238E27FC236}">
                <a16:creationId xmlns:a16="http://schemas.microsoft.com/office/drawing/2014/main" id="{00000000-0008-0000-0400-0000EA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47" name="Drawing 3">
            <a:extLst>
              <a:ext uri="{FF2B5EF4-FFF2-40B4-BE49-F238E27FC236}">
                <a16:creationId xmlns:a16="http://schemas.microsoft.com/office/drawing/2014/main" id="{00000000-0008-0000-0400-0000EB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48" name="Group 904">
          <a:extLst>
            <a:ext uri="{FF2B5EF4-FFF2-40B4-BE49-F238E27FC236}">
              <a16:creationId xmlns:a16="http://schemas.microsoft.com/office/drawing/2014/main" id="{00000000-0008-0000-0400-0000EC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149" name="Drawing 2">
            <a:extLst>
              <a:ext uri="{FF2B5EF4-FFF2-40B4-BE49-F238E27FC236}">
                <a16:creationId xmlns:a16="http://schemas.microsoft.com/office/drawing/2014/main" id="{00000000-0008-0000-0400-0000ED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50" name="Drawing 3">
            <a:extLst>
              <a:ext uri="{FF2B5EF4-FFF2-40B4-BE49-F238E27FC236}">
                <a16:creationId xmlns:a16="http://schemas.microsoft.com/office/drawing/2014/main" id="{00000000-0008-0000-0400-0000EE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51" name="Group 907">
          <a:extLst>
            <a:ext uri="{FF2B5EF4-FFF2-40B4-BE49-F238E27FC236}">
              <a16:creationId xmlns:a16="http://schemas.microsoft.com/office/drawing/2014/main" id="{00000000-0008-0000-0400-0000EF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152" name="Drawing 2">
            <a:extLst>
              <a:ext uri="{FF2B5EF4-FFF2-40B4-BE49-F238E27FC236}">
                <a16:creationId xmlns:a16="http://schemas.microsoft.com/office/drawing/2014/main" id="{00000000-0008-0000-0400-0000F0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53" name="Drawing 3">
            <a:extLst>
              <a:ext uri="{FF2B5EF4-FFF2-40B4-BE49-F238E27FC236}">
                <a16:creationId xmlns:a16="http://schemas.microsoft.com/office/drawing/2014/main" id="{00000000-0008-0000-0400-0000F1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54" name="Group 910">
          <a:extLst>
            <a:ext uri="{FF2B5EF4-FFF2-40B4-BE49-F238E27FC236}">
              <a16:creationId xmlns:a16="http://schemas.microsoft.com/office/drawing/2014/main" id="{00000000-0008-0000-0400-0000F2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155" name="Drawing 2">
            <a:extLst>
              <a:ext uri="{FF2B5EF4-FFF2-40B4-BE49-F238E27FC236}">
                <a16:creationId xmlns:a16="http://schemas.microsoft.com/office/drawing/2014/main" id="{00000000-0008-0000-0400-0000F31B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56" name="Drawing 3">
            <a:extLst>
              <a:ext uri="{FF2B5EF4-FFF2-40B4-BE49-F238E27FC236}">
                <a16:creationId xmlns:a16="http://schemas.microsoft.com/office/drawing/2014/main" id="{00000000-0008-0000-0400-0000F41B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57" name="Group 913">
          <a:extLst>
            <a:ext uri="{FF2B5EF4-FFF2-40B4-BE49-F238E27FC236}">
              <a16:creationId xmlns:a16="http://schemas.microsoft.com/office/drawing/2014/main" id="{00000000-0008-0000-0400-0000F5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158" name="Drawing 2">
            <a:extLst>
              <a:ext uri="{FF2B5EF4-FFF2-40B4-BE49-F238E27FC236}">
                <a16:creationId xmlns:a16="http://schemas.microsoft.com/office/drawing/2014/main" id="{00000000-0008-0000-0400-0000F6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59" name="Drawing 3">
            <a:extLst>
              <a:ext uri="{FF2B5EF4-FFF2-40B4-BE49-F238E27FC236}">
                <a16:creationId xmlns:a16="http://schemas.microsoft.com/office/drawing/2014/main" id="{00000000-0008-0000-0400-0000F7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60" name="Group 916">
          <a:extLst>
            <a:ext uri="{FF2B5EF4-FFF2-40B4-BE49-F238E27FC236}">
              <a16:creationId xmlns:a16="http://schemas.microsoft.com/office/drawing/2014/main" id="{00000000-0008-0000-0400-0000F8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161" name="Drawing 2">
            <a:extLst>
              <a:ext uri="{FF2B5EF4-FFF2-40B4-BE49-F238E27FC236}">
                <a16:creationId xmlns:a16="http://schemas.microsoft.com/office/drawing/2014/main" id="{00000000-0008-0000-0400-0000F9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62" name="Drawing 3">
            <a:extLst>
              <a:ext uri="{FF2B5EF4-FFF2-40B4-BE49-F238E27FC236}">
                <a16:creationId xmlns:a16="http://schemas.microsoft.com/office/drawing/2014/main" id="{00000000-0008-0000-0400-0000FA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63" name="Group 919">
          <a:extLst>
            <a:ext uri="{FF2B5EF4-FFF2-40B4-BE49-F238E27FC236}">
              <a16:creationId xmlns:a16="http://schemas.microsoft.com/office/drawing/2014/main" id="{00000000-0008-0000-0400-0000FB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164" name="Drawing 2">
            <a:extLst>
              <a:ext uri="{FF2B5EF4-FFF2-40B4-BE49-F238E27FC236}">
                <a16:creationId xmlns:a16="http://schemas.microsoft.com/office/drawing/2014/main" id="{00000000-0008-0000-0400-0000FC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65" name="Drawing 3">
            <a:extLst>
              <a:ext uri="{FF2B5EF4-FFF2-40B4-BE49-F238E27FC236}">
                <a16:creationId xmlns:a16="http://schemas.microsoft.com/office/drawing/2014/main" id="{00000000-0008-0000-0400-0000FD1B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66" name="Group 922">
          <a:extLst>
            <a:ext uri="{FF2B5EF4-FFF2-40B4-BE49-F238E27FC236}">
              <a16:creationId xmlns:a16="http://schemas.microsoft.com/office/drawing/2014/main" id="{00000000-0008-0000-0400-0000FE1B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67" name="Drawing 2">
            <a:extLst>
              <a:ext uri="{FF2B5EF4-FFF2-40B4-BE49-F238E27FC236}">
                <a16:creationId xmlns:a16="http://schemas.microsoft.com/office/drawing/2014/main" id="{00000000-0008-0000-0400-0000FF1B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68" name="Drawing 3">
            <a:extLst>
              <a:ext uri="{FF2B5EF4-FFF2-40B4-BE49-F238E27FC236}">
                <a16:creationId xmlns:a16="http://schemas.microsoft.com/office/drawing/2014/main" id="{00000000-0008-0000-0400-000000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69" name="Group 925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170" name="Drawing 2">
            <a:extLst>
              <a:ext uri="{FF2B5EF4-FFF2-40B4-BE49-F238E27FC236}">
                <a16:creationId xmlns:a16="http://schemas.microsoft.com/office/drawing/2014/main" id="{00000000-0008-0000-0400-000002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71" name="Drawing 3">
            <a:extLst>
              <a:ext uri="{FF2B5EF4-FFF2-40B4-BE49-F238E27FC236}">
                <a16:creationId xmlns:a16="http://schemas.microsoft.com/office/drawing/2014/main" id="{00000000-0008-0000-0400-000003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72" name="Group 928">
          <a:extLst>
            <a:ext uri="{FF2B5EF4-FFF2-40B4-BE49-F238E27FC236}">
              <a16:creationId xmlns:a16="http://schemas.microsoft.com/office/drawing/2014/main" id="{00000000-0008-0000-0400-00000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173" name="Drawing 2">
            <a:extLst>
              <a:ext uri="{FF2B5EF4-FFF2-40B4-BE49-F238E27FC236}">
                <a16:creationId xmlns:a16="http://schemas.microsoft.com/office/drawing/2014/main" id="{00000000-0008-0000-0400-000005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74" name="Drawing 3">
            <a:extLst>
              <a:ext uri="{FF2B5EF4-FFF2-40B4-BE49-F238E27FC236}">
                <a16:creationId xmlns:a16="http://schemas.microsoft.com/office/drawing/2014/main" id="{00000000-0008-0000-0400-000006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75" name="Group 931">
          <a:extLst>
            <a:ext uri="{FF2B5EF4-FFF2-40B4-BE49-F238E27FC236}">
              <a16:creationId xmlns:a16="http://schemas.microsoft.com/office/drawing/2014/main" id="{00000000-0008-0000-0400-00000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176" name="Drawing 2">
            <a:extLst>
              <a:ext uri="{FF2B5EF4-FFF2-40B4-BE49-F238E27FC236}">
                <a16:creationId xmlns:a16="http://schemas.microsoft.com/office/drawing/2014/main" id="{00000000-0008-0000-0400-000008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77" name="Drawing 3">
            <a:extLst>
              <a:ext uri="{FF2B5EF4-FFF2-40B4-BE49-F238E27FC236}">
                <a16:creationId xmlns:a16="http://schemas.microsoft.com/office/drawing/2014/main" id="{00000000-0008-0000-0400-000009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78" name="Group 934">
          <a:extLst>
            <a:ext uri="{FF2B5EF4-FFF2-40B4-BE49-F238E27FC236}">
              <a16:creationId xmlns:a16="http://schemas.microsoft.com/office/drawing/2014/main" id="{00000000-0008-0000-0400-00000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179" name="Drawing 2">
            <a:extLst>
              <a:ext uri="{FF2B5EF4-FFF2-40B4-BE49-F238E27FC236}">
                <a16:creationId xmlns:a16="http://schemas.microsoft.com/office/drawing/2014/main" id="{00000000-0008-0000-0400-00000B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80" name="Drawing 3">
            <a:extLst>
              <a:ext uri="{FF2B5EF4-FFF2-40B4-BE49-F238E27FC236}">
                <a16:creationId xmlns:a16="http://schemas.microsoft.com/office/drawing/2014/main" id="{00000000-0008-0000-0400-00000C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81" name="Group 937">
          <a:extLst>
            <a:ext uri="{FF2B5EF4-FFF2-40B4-BE49-F238E27FC236}">
              <a16:creationId xmlns:a16="http://schemas.microsoft.com/office/drawing/2014/main" id="{00000000-0008-0000-0400-00000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182" name="Drawing 2">
            <a:extLst>
              <a:ext uri="{FF2B5EF4-FFF2-40B4-BE49-F238E27FC236}">
                <a16:creationId xmlns:a16="http://schemas.microsoft.com/office/drawing/2014/main" id="{00000000-0008-0000-0400-00000E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83" name="Drawing 3">
            <a:extLst>
              <a:ext uri="{FF2B5EF4-FFF2-40B4-BE49-F238E27FC236}">
                <a16:creationId xmlns:a16="http://schemas.microsoft.com/office/drawing/2014/main" id="{00000000-0008-0000-0400-00000F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84" name="Group 940">
          <a:extLst>
            <a:ext uri="{FF2B5EF4-FFF2-40B4-BE49-F238E27FC236}">
              <a16:creationId xmlns:a16="http://schemas.microsoft.com/office/drawing/2014/main" id="{00000000-0008-0000-0400-000010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185" name="Drawing 2">
            <a:extLst>
              <a:ext uri="{FF2B5EF4-FFF2-40B4-BE49-F238E27FC236}">
                <a16:creationId xmlns:a16="http://schemas.microsoft.com/office/drawing/2014/main" id="{00000000-0008-0000-0400-000011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86" name="Drawing 3">
            <a:extLst>
              <a:ext uri="{FF2B5EF4-FFF2-40B4-BE49-F238E27FC236}">
                <a16:creationId xmlns:a16="http://schemas.microsoft.com/office/drawing/2014/main" id="{00000000-0008-0000-0400-000012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87" name="Group 943">
          <a:extLst>
            <a:ext uri="{FF2B5EF4-FFF2-40B4-BE49-F238E27FC236}">
              <a16:creationId xmlns:a16="http://schemas.microsoft.com/office/drawing/2014/main" id="{00000000-0008-0000-0400-000013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188" name="Drawing 2">
            <a:extLst>
              <a:ext uri="{FF2B5EF4-FFF2-40B4-BE49-F238E27FC236}">
                <a16:creationId xmlns:a16="http://schemas.microsoft.com/office/drawing/2014/main" id="{00000000-0008-0000-0400-0000141C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89" name="Drawing 3">
            <a:extLst>
              <a:ext uri="{FF2B5EF4-FFF2-40B4-BE49-F238E27FC236}">
                <a16:creationId xmlns:a16="http://schemas.microsoft.com/office/drawing/2014/main" id="{00000000-0008-0000-0400-0000151C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90" name="Group 946">
          <a:extLst>
            <a:ext uri="{FF2B5EF4-FFF2-40B4-BE49-F238E27FC236}">
              <a16:creationId xmlns:a16="http://schemas.microsoft.com/office/drawing/2014/main" id="{00000000-0008-0000-0400-000016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191" name="Drawing 2">
            <a:extLst>
              <a:ext uri="{FF2B5EF4-FFF2-40B4-BE49-F238E27FC236}">
                <a16:creationId xmlns:a16="http://schemas.microsoft.com/office/drawing/2014/main" id="{00000000-0008-0000-0400-000017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92" name="Drawing 3">
            <a:extLst>
              <a:ext uri="{FF2B5EF4-FFF2-40B4-BE49-F238E27FC236}">
                <a16:creationId xmlns:a16="http://schemas.microsoft.com/office/drawing/2014/main" id="{00000000-0008-0000-0400-000018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193" name="Group 949">
          <a:extLst>
            <a:ext uri="{FF2B5EF4-FFF2-40B4-BE49-F238E27FC236}">
              <a16:creationId xmlns:a16="http://schemas.microsoft.com/office/drawing/2014/main" id="{00000000-0008-0000-0400-000019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194" name="Drawing 2">
            <a:extLst>
              <a:ext uri="{FF2B5EF4-FFF2-40B4-BE49-F238E27FC236}">
                <a16:creationId xmlns:a16="http://schemas.microsoft.com/office/drawing/2014/main" id="{00000000-0008-0000-0400-00001A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95" name="Drawing 3">
            <a:extLst>
              <a:ext uri="{FF2B5EF4-FFF2-40B4-BE49-F238E27FC236}">
                <a16:creationId xmlns:a16="http://schemas.microsoft.com/office/drawing/2014/main" id="{00000000-0008-0000-0400-00001B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196" name="Group 952">
          <a:extLst>
            <a:ext uri="{FF2B5EF4-FFF2-40B4-BE49-F238E27FC236}">
              <a16:creationId xmlns:a16="http://schemas.microsoft.com/office/drawing/2014/main" id="{00000000-0008-0000-0400-00001C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197" name="Drawing 2">
            <a:extLst>
              <a:ext uri="{FF2B5EF4-FFF2-40B4-BE49-F238E27FC236}">
                <a16:creationId xmlns:a16="http://schemas.microsoft.com/office/drawing/2014/main" id="{00000000-0008-0000-0400-00001D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198" name="Drawing 3">
            <a:extLst>
              <a:ext uri="{FF2B5EF4-FFF2-40B4-BE49-F238E27FC236}">
                <a16:creationId xmlns:a16="http://schemas.microsoft.com/office/drawing/2014/main" id="{00000000-0008-0000-0400-00001E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199" name="Group 955">
          <a:extLst>
            <a:ext uri="{FF2B5EF4-FFF2-40B4-BE49-F238E27FC236}">
              <a16:creationId xmlns:a16="http://schemas.microsoft.com/office/drawing/2014/main" id="{00000000-0008-0000-0400-00001F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200" name="Drawing 2">
            <a:extLst>
              <a:ext uri="{FF2B5EF4-FFF2-40B4-BE49-F238E27FC236}">
                <a16:creationId xmlns:a16="http://schemas.microsoft.com/office/drawing/2014/main" id="{00000000-0008-0000-0400-000020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01" name="Drawing 3">
            <a:extLst>
              <a:ext uri="{FF2B5EF4-FFF2-40B4-BE49-F238E27FC236}">
                <a16:creationId xmlns:a16="http://schemas.microsoft.com/office/drawing/2014/main" id="{00000000-0008-0000-0400-000021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02" name="Group 958">
          <a:extLst>
            <a:ext uri="{FF2B5EF4-FFF2-40B4-BE49-F238E27FC236}">
              <a16:creationId xmlns:a16="http://schemas.microsoft.com/office/drawing/2014/main" id="{00000000-0008-0000-0400-000022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203" name="Drawing 2">
            <a:extLst>
              <a:ext uri="{FF2B5EF4-FFF2-40B4-BE49-F238E27FC236}">
                <a16:creationId xmlns:a16="http://schemas.microsoft.com/office/drawing/2014/main" id="{00000000-0008-0000-0400-000023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04" name="Drawing 3">
            <a:extLst>
              <a:ext uri="{FF2B5EF4-FFF2-40B4-BE49-F238E27FC236}">
                <a16:creationId xmlns:a16="http://schemas.microsoft.com/office/drawing/2014/main" id="{00000000-0008-0000-0400-000024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05" name="Group 961">
          <a:extLst>
            <a:ext uri="{FF2B5EF4-FFF2-40B4-BE49-F238E27FC236}">
              <a16:creationId xmlns:a16="http://schemas.microsoft.com/office/drawing/2014/main" id="{00000000-0008-0000-0400-000025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206" name="Drawing 2">
            <a:extLst>
              <a:ext uri="{FF2B5EF4-FFF2-40B4-BE49-F238E27FC236}">
                <a16:creationId xmlns:a16="http://schemas.microsoft.com/office/drawing/2014/main" id="{00000000-0008-0000-0400-000026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07" name="Drawing 3">
            <a:extLst>
              <a:ext uri="{FF2B5EF4-FFF2-40B4-BE49-F238E27FC236}">
                <a16:creationId xmlns:a16="http://schemas.microsoft.com/office/drawing/2014/main" id="{00000000-0008-0000-0400-000027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08" name="Group 964">
          <a:extLst>
            <a:ext uri="{FF2B5EF4-FFF2-40B4-BE49-F238E27FC236}">
              <a16:creationId xmlns:a16="http://schemas.microsoft.com/office/drawing/2014/main" id="{00000000-0008-0000-0400-000028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209" name="Drawing 2">
            <a:extLst>
              <a:ext uri="{FF2B5EF4-FFF2-40B4-BE49-F238E27FC236}">
                <a16:creationId xmlns:a16="http://schemas.microsoft.com/office/drawing/2014/main" id="{00000000-0008-0000-0400-000029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10" name="Drawing 3">
            <a:extLst>
              <a:ext uri="{FF2B5EF4-FFF2-40B4-BE49-F238E27FC236}">
                <a16:creationId xmlns:a16="http://schemas.microsoft.com/office/drawing/2014/main" id="{00000000-0008-0000-0400-00002A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11" name="Group 967">
          <a:extLst>
            <a:ext uri="{FF2B5EF4-FFF2-40B4-BE49-F238E27FC236}">
              <a16:creationId xmlns:a16="http://schemas.microsoft.com/office/drawing/2014/main" id="{00000000-0008-0000-0400-00002B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212" name="Drawing 2">
            <a:extLst>
              <a:ext uri="{FF2B5EF4-FFF2-40B4-BE49-F238E27FC236}">
                <a16:creationId xmlns:a16="http://schemas.microsoft.com/office/drawing/2014/main" id="{00000000-0008-0000-0400-00002C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13" name="Drawing 3">
            <a:extLst>
              <a:ext uri="{FF2B5EF4-FFF2-40B4-BE49-F238E27FC236}">
                <a16:creationId xmlns:a16="http://schemas.microsoft.com/office/drawing/2014/main" id="{00000000-0008-0000-0400-00002D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14" name="Group 970">
          <a:extLst>
            <a:ext uri="{FF2B5EF4-FFF2-40B4-BE49-F238E27FC236}">
              <a16:creationId xmlns:a16="http://schemas.microsoft.com/office/drawing/2014/main" id="{00000000-0008-0000-0400-00002E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215" name="Drawing 2">
            <a:extLst>
              <a:ext uri="{FF2B5EF4-FFF2-40B4-BE49-F238E27FC236}">
                <a16:creationId xmlns:a16="http://schemas.microsoft.com/office/drawing/2014/main" id="{00000000-0008-0000-0400-00002F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16" name="Drawing 3">
            <a:extLst>
              <a:ext uri="{FF2B5EF4-FFF2-40B4-BE49-F238E27FC236}">
                <a16:creationId xmlns:a16="http://schemas.microsoft.com/office/drawing/2014/main" id="{00000000-0008-0000-0400-000030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17" name="Group 973">
          <a:extLst>
            <a:ext uri="{FF2B5EF4-FFF2-40B4-BE49-F238E27FC236}">
              <a16:creationId xmlns:a16="http://schemas.microsoft.com/office/drawing/2014/main" id="{00000000-0008-0000-0400-00003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218" name="Drawing 2">
            <a:extLst>
              <a:ext uri="{FF2B5EF4-FFF2-40B4-BE49-F238E27FC236}">
                <a16:creationId xmlns:a16="http://schemas.microsoft.com/office/drawing/2014/main" id="{00000000-0008-0000-0400-000032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19" name="Drawing 3">
            <a:extLst>
              <a:ext uri="{FF2B5EF4-FFF2-40B4-BE49-F238E27FC236}">
                <a16:creationId xmlns:a16="http://schemas.microsoft.com/office/drawing/2014/main" id="{00000000-0008-0000-0400-000033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20" name="Group 976">
          <a:extLst>
            <a:ext uri="{FF2B5EF4-FFF2-40B4-BE49-F238E27FC236}">
              <a16:creationId xmlns:a16="http://schemas.microsoft.com/office/drawing/2014/main" id="{00000000-0008-0000-0400-00003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221" name="Drawing 2">
            <a:extLst>
              <a:ext uri="{FF2B5EF4-FFF2-40B4-BE49-F238E27FC236}">
                <a16:creationId xmlns:a16="http://schemas.microsoft.com/office/drawing/2014/main" id="{00000000-0008-0000-0400-000035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22" name="Drawing 3">
            <a:extLst>
              <a:ext uri="{FF2B5EF4-FFF2-40B4-BE49-F238E27FC236}">
                <a16:creationId xmlns:a16="http://schemas.microsoft.com/office/drawing/2014/main" id="{00000000-0008-0000-0400-000036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23" name="Group 979">
          <a:extLst>
            <a:ext uri="{FF2B5EF4-FFF2-40B4-BE49-F238E27FC236}">
              <a16:creationId xmlns:a16="http://schemas.microsoft.com/office/drawing/2014/main" id="{00000000-0008-0000-0400-00003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224" name="Drawing 2">
            <a:extLst>
              <a:ext uri="{FF2B5EF4-FFF2-40B4-BE49-F238E27FC236}">
                <a16:creationId xmlns:a16="http://schemas.microsoft.com/office/drawing/2014/main" id="{00000000-0008-0000-0400-000038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25" name="Drawing 3">
            <a:extLst>
              <a:ext uri="{FF2B5EF4-FFF2-40B4-BE49-F238E27FC236}">
                <a16:creationId xmlns:a16="http://schemas.microsoft.com/office/drawing/2014/main" id="{00000000-0008-0000-0400-000039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26" name="Group 982">
          <a:extLst>
            <a:ext uri="{FF2B5EF4-FFF2-40B4-BE49-F238E27FC236}">
              <a16:creationId xmlns:a16="http://schemas.microsoft.com/office/drawing/2014/main" id="{00000000-0008-0000-0400-00003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227" name="Drawing 2">
            <a:extLst>
              <a:ext uri="{FF2B5EF4-FFF2-40B4-BE49-F238E27FC236}">
                <a16:creationId xmlns:a16="http://schemas.microsoft.com/office/drawing/2014/main" id="{00000000-0008-0000-0400-00003B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28" name="Drawing 3">
            <a:extLst>
              <a:ext uri="{FF2B5EF4-FFF2-40B4-BE49-F238E27FC236}">
                <a16:creationId xmlns:a16="http://schemas.microsoft.com/office/drawing/2014/main" id="{00000000-0008-0000-0400-00003C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29" name="Group 985">
          <a:extLst>
            <a:ext uri="{FF2B5EF4-FFF2-40B4-BE49-F238E27FC236}">
              <a16:creationId xmlns:a16="http://schemas.microsoft.com/office/drawing/2014/main" id="{00000000-0008-0000-0400-00003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230" name="Drawing 2">
            <a:extLst>
              <a:ext uri="{FF2B5EF4-FFF2-40B4-BE49-F238E27FC236}">
                <a16:creationId xmlns:a16="http://schemas.microsoft.com/office/drawing/2014/main" id="{00000000-0008-0000-0400-00003E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31" name="Drawing 3">
            <a:extLst>
              <a:ext uri="{FF2B5EF4-FFF2-40B4-BE49-F238E27FC236}">
                <a16:creationId xmlns:a16="http://schemas.microsoft.com/office/drawing/2014/main" id="{00000000-0008-0000-0400-00003F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32" name="Group 988">
          <a:extLst>
            <a:ext uri="{FF2B5EF4-FFF2-40B4-BE49-F238E27FC236}">
              <a16:creationId xmlns:a16="http://schemas.microsoft.com/office/drawing/2014/main" id="{00000000-0008-0000-0400-000040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233" name="Drawing 2">
            <a:extLst>
              <a:ext uri="{FF2B5EF4-FFF2-40B4-BE49-F238E27FC236}">
                <a16:creationId xmlns:a16="http://schemas.microsoft.com/office/drawing/2014/main" id="{00000000-0008-0000-0400-000041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34" name="Drawing 3">
            <a:extLst>
              <a:ext uri="{FF2B5EF4-FFF2-40B4-BE49-F238E27FC236}">
                <a16:creationId xmlns:a16="http://schemas.microsoft.com/office/drawing/2014/main" id="{00000000-0008-0000-0400-000042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35" name="Group 991">
          <a:extLst>
            <a:ext uri="{FF2B5EF4-FFF2-40B4-BE49-F238E27FC236}">
              <a16:creationId xmlns:a16="http://schemas.microsoft.com/office/drawing/2014/main" id="{00000000-0008-0000-0400-000043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236" name="Drawing 2">
            <a:extLst>
              <a:ext uri="{FF2B5EF4-FFF2-40B4-BE49-F238E27FC236}">
                <a16:creationId xmlns:a16="http://schemas.microsoft.com/office/drawing/2014/main" id="{00000000-0008-0000-0400-000044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37" name="Drawing 3">
            <a:extLst>
              <a:ext uri="{FF2B5EF4-FFF2-40B4-BE49-F238E27FC236}">
                <a16:creationId xmlns:a16="http://schemas.microsoft.com/office/drawing/2014/main" id="{00000000-0008-0000-0400-000045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38" name="Group 994">
          <a:extLst>
            <a:ext uri="{FF2B5EF4-FFF2-40B4-BE49-F238E27FC236}">
              <a16:creationId xmlns:a16="http://schemas.microsoft.com/office/drawing/2014/main" id="{00000000-0008-0000-0400-000046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239" name="Drawing 2">
            <a:extLst>
              <a:ext uri="{FF2B5EF4-FFF2-40B4-BE49-F238E27FC236}">
                <a16:creationId xmlns:a16="http://schemas.microsoft.com/office/drawing/2014/main" id="{00000000-0008-0000-0400-0000471C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40" name="Drawing 3">
            <a:extLst>
              <a:ext uri="{FF2B5EF4-FFF2-40B4-BE49-F238E27FC236}">
                <a16:creationId xmlns:a16="http://schemas.microsoft.com/office/drawing/2014/main" id="{00000000-0008-0000-0400-0000481C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41" name="Group 997">
          <a:extLst>
            <a:ext uri="{FF2B5EF4-FFF2-40B4-BE49-F238E27FC236}">
              <a16:creationId xmlns:a16="http://schemas.microsoft.com/office/drawing/2014/main" id="{00000000-0008-0000-0400-000049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7242" name="Drawing 2">
            <a:extLst>
              <a:ext uri="{FF2B5EF4-FFF2-40B4-BE49-F238E27FC236}">
                <a16:creationId xmlns:a16="http://schemas.microsoft.com/office/drawing/2014/main" id="{00000000-0008-0000-0400-00004A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43" name="Drawing 3">
            <a:extLst>
              <a:ext uri="{FF2B5EF4-FFF2-40B4-BE49-F238E27FC236}">
                <a16:creationId xmlns:a16="http://schemas.microsoft.com/office/drawing/2014/main" id="{00000000-0008-0000-0400-00004B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244" name="Group 1000">
          <a:extLst>
            <a:ext uri="{FF2B5EF4-FFF2-40B4-BE49-F238E27FC236}">
              <a16:creationId xmlns:a16="http://schemas.microsoft.com/office/drawing/2014/main" id="{00000000-0008-0000-0400-00004C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7245" name="Drawing 2">
            <a:extLst>
              <a:ext uri="{FF2B5EF4-FFF2-40B4-BE49-F238E27FC236}">
                <a16:creationId xmlns:a16="http://schemas.microsoft.com/office/drawing/2014/main" id="{00000000-0008-0000-0400-00004D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46" name="Drawing 3">
            <a:extLst>
              <a:ext uri="{FF2B5EF4-FFF2-40B4-BE49-F238E27FC236}">
                <a16:creationId xmlns:a16="http://schemas.microsoft.com/office/drawing/2014/main" id="{00000000-0008-0000-0400-00004E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247" name="Group 1003">
          <a:extLst>
            <a:ext uri="{FF2B5EF4-FFF2-40B4-BE49-F238E27FC236}">
              <a16:creationId xmlns:a16="http://schemas.microsoft.com/office/drawing/2014/main" id="{00000000-0008-0000-0400-00004F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248" name="Drawing 2">
            <a:extLst>
              <a:ext uri="{FF2B5EF4-FFF2-40B4-BE49-F238E27FC236}">
                <a16:creationId xmlns:a16="http://schemas.microsoft.com/office/drawing/2014/main" id="{00000000-0008-0000-0400-000050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49" name="Drawing 3">
            <a:extLst>
              <a:ext uri="{FF2B5EF4-FFF2-40B4-BE49-F238E27FC236}">
                <a16:creationId xmlns:a16="http://schemas.microsoft.com/office/drawing/2014/main" id="{00000000-0008-0000-0400-000051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50" name="Group 1006">
          <a:extLst>
            <a:ext uri="{FF2B5EF4-FFF2-40B4-BE49-F238E27FC236}">
              <a16:creationId xmlns:a16="http://schemas.microsoft.com/office/drawing/2014/main" id="{00000000-0008-0000-0400-000052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251" name="Drawing 2">
            <a:extLst>
              <a:ext uri="{FF2B5EF4-FFF2-40B4-BE49-F238E27FC236}">
                <a16:creationId xmlns:a16="http://schemas.microsoft.com/office/drawing/2014/main" id="{00000000-0008-0000-0400-000053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52" name="Drawing 3">
            <a:extLst>
              <a:ext uri="{FF2B5EF4-FFF2-40B4-BE49-F238E27FC236}">
                <a16:creationId xmlns:a16="http://schemas.microsoft.com/office/drawing/2014/main" id="{00000000-0008-0000-0400-000054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53" name="Group 1009">
          <a:extLst>
            <a:ext uri="{FF2B5EF4-FFF2-40B4-BE49-F238E27FC236}">
              <a16:creationId xmlns:a16="http://schemas.microsoft.com/office/drawing/2014/main" id="{00000000-0008-0000-0400-000055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254" name="Drawing 2">
            <a:extLst>
              <a:ext uri="{FF2B5EF4-FFF2-40B4-BE49-F238E27FC236}">
                <a16:creationId xmlns:a16="http://schemas.microsoft.com/office/drawing/2014/main" id="{00000000-0008-0000-0400-000056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55" name="Drawing 3">
            <a:extLst>
              <a:ext uri="{FF2B5EF4-FFF2-40B4-BE49-F238E27FC236}">
                <a16:creationId xmlns:a16="http://schemas.microsoft.com/office/drawing/2014/main" id="{00000000-0008-0000-0400-000057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56" name="Group 1012">
          <a:extLst>
            <a:ext uri="{FF2B5EF4-FFF2-40B4-BE49-F238E27FC236}">
              <a16:creationId xmlns:a16="http://schemas.microsoft.com/office/drawing/2014/main" id="{00000000-0008-0000-0400-000058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257" name="Drawing 2">
            <a:extLst>
              <a:ext uri="{FF2B5EF4-FFF2-40B4-BE49-F238E27FC236}">
                <a16:creationId xmlns:a16="http://schemas.microsoft.com/office/drawing/2014/main" id="{00000000-0008-0000-0400-000059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58" name="Drawing 3">
            <a:extLst>
              <a:ext uri="{FF2B5EF4-FFF2-40B4-BE49-F238E27FC236}">
                <a16:creationId xmlns:a16="http://schemas.microsoft.com/office/drawing/2014/main" id="{00000000-0008-0000-0400-00005A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59" name="Group 1015">
          <a:extLst>
            <a:ext uri="{FF2B5EF4-FFF2-40B4-BE49-F238E27FC236}">
              <a16:creationId xmlns:a16="http://schemas.microsoft.com/office/drawing/2014/main" id="{00000000-0008-0000-0400-00005B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260" name="Drawing 2">
            <a:extLst>
              <a:ext uri="{FF2B5EF4-FFF2-40B4-BE49-F238E27FC236}">
                <a16:creationId xmlns:a16="http://schemas.microsoft.com/office/drawing/2014/main" id="{00000000-0008-0000-0400-00005C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61" name="Drawing 3">
            <a:extLst>
              <a:ext uri="{FF2B5EF4-FFF2-40B4-BE49-F238E27FC236}">
                <a16:creationId xmlns:a16="http://schemas.microsoft.com/office/drawing/2014/main" id="{00000000-0008-0000-0400-00005D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62" name="Group 1018">
          <a:extLst>
            <a:ext uri="{FF2B5EF4-FFF2-40B4-BE49-F238E27FC236}">
              <a16:creationId xmlns:a16="http://schemas.microsoft.com/office/drawing/2014/main" id="{00000000-0008-0000-0400-00005E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263" name="Drawing 2">
            <a:extLst>
              <a:ext uri="{FF2B5EF4-FFF2-40B4-BE49-F238E27FC236}">
                <a16:creationId xmlns:a16="http://schemas.microsoft.com/office/drawing/2014/main" id="{00000000-0008-0000-0400-00005F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64" name="Drawing 3">
            <a:extLst>
              <a:ext uri="{FF2B5EF4-FFF2-40B4-BE49-F238E27FC236}">
                <a16:creationId xmlns:a16="http://schemas.microsoft.com/office/drawing/2014/main" id="{00000000-0008-0000-0400-000060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65" name="Group 1021">
          <a:extLst>
            <a:ext uri="{FF2B5EF4-FFF2-40B4-BE49-F238E27FC236}">
              <a16:creationId xmlns:a16="http://schemas.microsoft.com/office/drawing/2014/main" id="{00000000-0008-0000-0400-00006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266" name="Drawing 2">
            <a:extLst>
              <a:ext uri="{FF2B5EF4-FFF2-40B4-BE49-F238E27FC236}">
                <a16:creationId xmlns:a16="http://schemas.microsoft.com/office/drawing/2014/main" id="{00000000-0008-0000-0400-000062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67" name="Drawing 3">
            <a:extLst>
              <a:ext uri="{FF2B5EF4-FFF2-40B4-BE49-F238E27FC236}">
                <a16:creationId xmlns:a16="http://schemas.microsoft.com/office/drawing/2014/main" id="{00000000-0008-0000-0400-000063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68" name="Group 1024">
          <a:extLst>
            <a:ext uri="{FF2B5EF4-FFF2-40B4-BE49-F238E27FC236}">
              <a16:creationId xmlns:a16="http://schemas.microsoft.com/office/drawing/2014/main" id="{00000000-0008-0000-0400-00006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269" name="Drawing 2">
            <a:extLst>
              <a:ext uri="{FF2B5EF4-FFF2-40B4-BE49-F238E27FC236}">
                <a16:creationId xmlns:a16="http://schemas.microsoft.com/office/drawing/2014/main" id="{00000000-0008-0000-0400-000065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70" name="Drawing 3">
            <a:extLst>
              <a:ext uri="{FF2B5EF4-FFF2-40B4-BE49-F238E27FC236}">
                <a16:creationId xmlns:a16="http://schemas.microsoft.com/office/drawing/2014/main" id="{00000000-0008-0000-0400-000066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71" name="Group 1027">
          <a:extLst>
            <a:ext uri="{FF2B5EF4-FFF2-40B4-BE49-F238E27FC236}">
              <a16:creationId xmlns:a16="http://schemas.microsoft.com/office/drawing/2014/main" id="{00000000-0008-0000-0400-00006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272" name="Drawing 2">
            <a:extLst>
              <a:ext uri="{FF2B5EF4-FFF2-40B4-BE49-F238E27FC236}">
                <a16:creationId xmlns:a16="http://schemas.microsoft.com/office/drawing/2014/main" id="{00000000-0008-0000-0400-000068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73" name="Drawing 3">
            <a:extLst>
              <a:ext uri="{FF2B5EF4-FFF2-40B4-BE49-F238E27FC236}">
                <a16:creationId xmlns:a16="http://schemas.microsoft.com/office/drawing/2014/main" id="{00000000-0008-0000-0400-000069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74" name="Group 1030">
          <a:extLst>
            <a:ext uri="{FF2B5EF4-FFF2-40B4-BE49-F238E27FC236}">
              <a16:creationId xmlns:a16="http://schemas.microsoft.com/office/drawing/2014/main" id="{00000000-0008-0000-0400-00006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275" name="Drawing 2">
            <a:extLst>
              <a:ext uri="{FF2B5EF4-FFF2-40B4-BE49-F238E27FC236}">
                <a16:creationId xmlns:a16="http://schemas.microsoft.com/office/drawing/2014/main" id="{00000000-0008-0000-0400-00006B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76" name="Drawing 3">
            <a:extLst>
              <a:ext uri="{FF2B5EF4-FFF2-40B4-BE49-F238E27FC236}">
                <a16:creationId xmlns:a16="http://schemas.microsoft.com/office/drawing/2014/main" id="{00000000-0008-0000-0400-00006C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77" name="Group 1033">
          <a:extLst>
            <a:ext uri="{FF2B5EF4-FFF2-40B4-BE49-F238E27FC236}">
              <a16:creationId xmlns:a16="http://schemas.microsoft.com/office/drawing/2014/main" id="{00000000-0008-0000-0400-00006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278" name="Drawing 2">
            <a:extLst>
              <a:ext uri="{FF2B5EF4-FFF2-40B4-BE49-F238E27FC236}">
                <a16:creationId xmlns:a16="http://schemas.microsoft.com/office/drawing/2014/main" id="{00000000-0008-0000-0400-00006E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79" name="Drawing 3">
            <a:extLst>
              <a:ext uri="{FF2B5EF4-FFF2-40B4-BE49-F238E27FC236}">
                <a16:creationId xmlns:a16="http://schemas.microsoft.com/office/drawing/2014/main" id="{00000000-0008-0000-0400-00006F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80" name="Group 1036">
          <a:extLst>
            <a:ext uri="{FF2B5EF4-FFF2-40B4-BE49-F238E27FC236}">
              <a16:creationId xmlns:a16="http://schemas.microsoft.com/office/drawing/2014/main" id="{00000000-0008-0000-0400-000070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281" name="Drawing 2">
            <a:extLst>
              <a:ext uri="{FF2B5EF4-FFF2-40B4-BE49-F238E27FC236}">
                <a16:creationId xmlns:a16="http://schemas.microsoft.com/office/drawing/2014/main" id="{00000000-0008-0000-0400-000071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82" name="Drawing 3">
            <a:extLst>
              <a:ext uri="{FF2B5EF4-FFF2-40B4-BE49-F238E27FC236}">
                <a16:creationId xmlns:a16="http://schemas.microsoft.com/office/drawing/2014/main" id="{00000000-0008-0000-0400-000072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283" name="Group 1039">
          <a:extLst>
            <a:ext uri="{FF2B5EF4-FFF2-40B4-BE49-F238E27FC236}">
              <a16:creationId xmlns:a16="http://schemas.microsoft.com/office/drawing/2014/main" id="{00000000-0008-0000-0400-000073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7284" name="Drawing 2">
            <a:extLst>
              <a:ext uri="{FF2B5EF4-FFF2-40B4-BE49-F238E27FC236}">
                <a16:creationId xmlns:a16="http://schemas.microsoft.com/office/drawing/2014/main" id="{00000000-0008-0000-0400-000074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85" name="Drawing 3">
            <a:extLst>
              <a:ext uri="{FF2B5EF4-FFF2-40B4-BE49-F238E27FC236}">
                <a16:creationId xmlns:a16="http://schemas.microsoft.com/office/drawing/2014/main" id="{00000000-0008-0000-0400-000075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286" name="Group 1042">
          <a:extLst>
            <a:ext uri="{FF2B5EF4-FFF2-40B4-BE49-F238E27FC236}">
              <a16:creationId xmlns:a16="http://schemas.microsoft.com/office/drawing/2014/main" id="{00000000-0008-0000-0400-000076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7287" name="Drawing 2">
            <a:extLst>
              <a:ext uri="{FF2B5EF4-FFF2-40B4-BE49-F238E27FC236}">
                <a16:creationId xmlns:a16="http://schemas.microsoft.com/office/drawing/2014/main" id="{00000000-0008-0000-0400-000077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88" name="Drawing 3">
            <a:extLst>
              <a:ext uri="{FF2B5EF4-FFF2-40B4-BE49-F238E27FC236}">
                <a16:creationId xmlns:a16="http://schemas.microsoft.com/office/drawing/2014/main" id="{00000000-0008-0000-0400-000078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289" name="Group 1045">
          <a:extLst>
            <a:ext uri="{FF2B5EF4-FFF2-40B4-BE49-F238E27FC236}">
              <a16:creationId xmlns:a16="http://schemas.microsoft.com/office/drawing/2014/main" id="{00000000-0008-0000-0400-000079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290" name="Drawing 2">
            <a:extLst>
              <a:ext uri="{FF2B5EF4-FFF2-40B4-BE49-F238E27FC236}">
                <a16:creationId xmlns:a16="http://schemas.microsoft.com/office/drawing/2014/main" id="{00000000-0008-0000-0400-00007A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91" name="Drawing 3">
            <a:extLst>
              <a:ext uri="{FF2B5EF4-FFF2-40B4-BE49-F238E27FC236}">
                <a16:creationId xmlns:a16="http://schemas.microsoft.com/office/drawing/2014/main" id="{00000000-0008-0000-0400-00007B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292" name="Group 1048">
          <a:extLst>
            <a:ext uri="{FF2B5EF4-FFF2-40B4-BE49-F238E27FC236}">
              <a16:creationId xmlns:a16="http://schemas.microsoft.com/office/drawing/2014/main" id="{00000000-0008-0000-0400-00007C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293" name="Drawing 2">
            <a:extLst>
              <a:ext uri="{FF2B5EF4-FFF2-40B4-BE49-F238E27FC236}">
                <a16:creationId xmlns:a16="http://schemas.microsoft.com/office/drawing/2014/main" id="{00000000-0008-0000-0400-00007D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94" name="Drawing 3">
            <a:extLst>
              <a:ext uri="{FF2B5EF4-FFF2-40B4-BE49-F238E27FC236}">
                <a16:creationId xmlns:a16="http://schemas.microsoft.com/office/drawing/2014/main" id="{00000000-0008-0000-0400-00007E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295" name="Group 1051">
          <a:extLst>
            <a:ext uri="{FF2B5EF4-FFF2-40B4-BE49-F238E27FC236}">
              <a16:creationId xmlns:a16="http://schemas.microsoft.com/office/drawing/2014/main" id="{00000000-0008-0000-0400-00007F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7296" name="Drawing 2">
            <a:extLst>
              <a:ext uri="{FF2B5EF4-FFF2-40B4-BE49-F238E27FC236}">
                <a16:creationId xmlns:a16="http://schemas.microsoft.com/office/drawing/2014/main" id="{00000000-0008-0000-0400-0000801C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297" name="Drawing 3">
            <a:extLst>
              <a:ext uri="{FF2B5EF4-FFF2-40B4-BE49-F238E27FC236}">
                <a16:creationId xmlns:a16="http://schemas.microsoft.com/office/drawing/2014/main" id="{00000000-0008-0000-0400-0000811C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298" name="Group 1054">
          <a:extLst>
            <a:ext uri="{FF2B5EF4-FFF2-40B4-BE49-F238E27FC236}">
              <a16:creationId xmlns:a16="http://schemas.microsoft.com/office/drawing/2014/main" id="{00000000-0008-0000-0400-000082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299" name="Drawing 2">
            <a:extLst>
              <a:ext uri="{FF2B5EF4-FFF2-40B4-BE49-F238E27FC236}">
                <a16:creationId xmlns:a16="http://schemas.microsoft.com/office/drawing/2014/main" id="{00000000-0008-0000-0400-000083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00" name="Drawing 3">
            <a:extLst>
              <a:ext uri="{FF2B5EF4-FFF2-40B4-BE49-F238E27FC236}">
                <a16:creationId xmlns:a16="http://schemas.microsoft.com/office/drawing/2014/main" id="{00000000-0008-0000-0400-000084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01" name="Group 1057">
          <a:extLst>
            <a:ext uri="{FF2B5EF4-FFF2-40B4-BE49-F238E27FC236}">
              <a16:creationId xmlns:a16="http://schemas.microsoft.com/office/drawing/2014/main" id="{00000000-0008-0000-0400-000085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302" name="Drawing 2">
            <a:extLst>
              <a:ext uri="{FF2B5EF4-FFF2-40B4-BE49-F238E27FC236}">
                <a16:creationId xmlns:a16="http://schemas.microsoft.com/office/drawing/2014/main" id="{00000000-0008-0000-0400-000086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03" name="Drawing 3">
            <a:extLst>
              <a:ext uri="{FF2B5EF4-FFF2-40B4-BE49-F238E27FC236}">
                <a16:creationId xmlns:a16="http://schemas.microsoft.com/office/drawing/2014/main" id="{00000000-0008-0000-0400-000087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304" name="Group 1060">
          <a:extLst>
            <a:ext uri="{FF2B5EF4-FFF2-40B4-BE49-F238E27FC236}">
              <a16:creationId xmlns:a16="http://schemas.microsoft.com/office/drawing/2014/main" id="{00000000-0008-0000-0400-000088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7305" name="Drawing 2">
            <a:extLst>
              <a:ext uri="{FF2B5EF4-FFF2-40B4-BE49-F238E27FC236}">
                <a16:creationId xmlns:a16="http://schemas.microsoft.com/office/drawing/2014/main" id="{00000000-0008-0000-0400-000089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06" name="Drawing 3">
            <a:extLst>
              <a:ext uri="{FF2B5EF4-FFF2-40B4-BE49-F238E27FC236}">
                <a16:creationId xmlns:a16="http://schemas.microsoft.com/office/drawing/2014/main" id="{00000000-0008-0000-0400-00008A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07" name="Group 1063">
          <a:extLst>
            <a:ext uri="{FF2B5EF4-FFF2-40B4-BE49-F238E27FC236}">
              <a16:creationId xmlns:a16="http://schemas.microsoft.com/office/drawing/2014/main" id="{00000000-0008-0000-0400-00008B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308" name="Drawing 2">
            <a:extLst>
              <a:ext uri="{FF2B5EF4-FFF2-40B4-BE49-F238E27FC236}">
                <a16:creationId xmlns:a16="http://schemas.microsoft.com/office/drawing/2014/main" id="{00000000-0008-0000-0400-00008C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09" name="Drawing 3">
            <a:extLst>
              <a:ext uri="{FF2B5EF4-FFF2-40B4-BE49-F238E27FC236}">
                <a16:creationId xmlns:a16="http://schemas.microsoft.com/office/drawing/2014/main" id="{00000000-0008-0000-0400-00008D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10" name="Group 1066">
          <a:extLst>
            <a:ext uri="{FF2B5EF4-FFF2-40B4-BE49-F238E27FC236}">
              <a16:creationId xmlns:a16="http://schemas.microsoft.com/office/drawing/2014/main" id="{00000000-0008-0000-0400-00008E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311" name="Drawing 2">
            <a:extLst>
              <a:ext uri="{FF2B5EF4-FFF2-40B4-BE49-F238E27FC236}">
                <a16:creationId xmlns:a16="http://schemas.microsoft.com/office/drawing/2014/main" id="{00000000-0008-0000-0400-00008F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12" name="Drawing 3">
            <a:extLst>
              <a:ext uri="{FF2B5EF4-FFF2-40B4-BE49-F238E27FC236}">
                <a16:creationId xmlns:a16="http://schemas.microsoft.com/office/drawing/2014/main" id="{00000000-0008-0000-0400-000090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13" name="Group 1069">
          <a:extLst>
            <a:ext uri="{FF2B5EF4-FFF2-40B4-BE49-F238E27FC236}">
              <a16:creationId xmlns:a16="http://schemas.microsoft.com/office/drawing/2014/main" id="{00000000-0008-0000-0400-00009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14" name="Drawing 2">
            <a:extLst>
              <a:ext uri="{FF2B5EF4-FFF2-40B4-BE49-F238E27FC236}">
                <a16:creationId xmlns:a16="http://schemas.microsoft.com/office/drawing/2014/main" id="{00000000-0008-0000-0400-000092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15" name="Drawing 3">
            <a:extLst>
              <a:ext uri="{FF2B5EF4-FFF2-40B4-BE49-F238E27FC236}">
                <a16:creationId xmlns:a16="http://schemas.microsoft.com/office/drawing/2014/main" id="{00000000-0008-0000-0400-000093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16" name="Group 1072">
          <a:extLst>
            <a:ext uri="{FF2B5EF4-FFF2-40B4-BE49-F238E27FC236}">
              <a16:creationId xmlns:a16="http://schemas.microsoft.com/office/drawing/2014/main" id="{00000000-0008-0000-0400-00009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17" name="Drawing 2">
            <a:extLst>
              <a:ext uri="{FF2B5EF4-FFF2-40B4-BE49-F238E27FC236}">
                <a16:creationId xmlns:a16="http://schemas.microsoft.com/office/drawing/2014/main" id="{00000000-0008-0000-0400-000095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18" name="Drawing 3">
            <a:extLst>
              <a:ext uri="{FF2B5EF4-FFF2-40B4-BE49-F238E27FC236}">
                <a16:creationId xmlns:a16="http://schemas.microsoft.com/office/drawing/2014/main" id="{00000000-0008-0000-0400-000096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19" name="Group 1075">
          <a:extLst>
            <a:ext uri="{FF2B5EF4-FFF2-40B4-BE49-F238E27FC236}">
              <a16:creationId xmlns:a16="http://schemas.microsoft.com/office/drawing/2014/main" id="{00000000-0008-0000-0400-00009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320" name="Drawing 2">
            <a:extLst>
              <a:ext uri="{FF2B5EF4-FFF2-40B4-BE49-F238E27FC236}">
                <a16:creationId xmlns:a16="http://schemas.microsoft.com/office/drawing/2014/main" id="{00000000-0008-0000-0400-000098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21" name="Drawing 3">
            <a:extLst>
              <a:ext uri="{FF2B5EF4-FFF2-40B4-BE49-F238E27FC236}">
                <a16:creationId xmlns:a16="http://schemas.microsoft.com/office/drawing/2014/main" id="{00000000-0008-0000-0400-000099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22" name="Group 1078">
          <a:extLst>
            <a:ext uri="{FF2B5EF4-FFF2-40B4-BE49-F238E27FC236}">
              <a16:creationId xmlns:a16="http://schemas.microsoft.com/office/drawing/2014/main" id="{00000000-0008-0000-0400-00009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23" name="Drawing 2">
            <a:extLst>
              <a:ext uri="{FF2B5EF4-FFF2-40B4-BE49-F238E27FC236}">
                <a16:creationId xmlns:a16="http://schemas.microsoft.com/office/drawing/2014/main" id="{00000000-0008-0000-0400-00009B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24" name="Drawing 3">
            <a:extLst>
              <a:ext uri="{FF2B5EF4-FFF2-40B4-BE49-F238E27FC236}">
                <a16:creationId xmlns:a16="http://schemas.microsoft.com/office/drawing/2014/main" id="{00000000-0008-0000-0400-00009C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25" name="Group 1081">
          <a:extLst>
            <a:ext uri="{FF2B5EF4-FFF2-40B4-BE49-F238E27FC236}">
              <a16:creationId xmlns:a16="http://schemas.microsoft.com/office/drawing/2014/main" id="{00000000-0008-0000-0400-00009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26" name="Drawing 2">
            <a:extLst>
              <a:ext uri="{FF2B5EF4-FFF2-40B4-BE49-F238E27FC236}">
                <a16:creationId xmlns:a16="http://schemas.microsoft.com/office/drawing/2014/main" id="{00000000-0008-0000-0400-00009E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27" name="Drawing 3">
            <a:extLst>
              <a:ext uri="{FF2B5EF4-FFF2-40B4-BE49-F238E27FC236}">
                <a16:creationId xmlns:a16="http://schemas.microsoft.com/office/drawing/2014/main" id="{00000000-0008-0000-0400-00009F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28" name="Group 1084">
          <a:extLst>
            <a:ext uri="{FF2B5EF4-FFF2-40B4-BE49-F238E27FC236}">
              <a16:creationId xmlns:a16="http://schemas.microsoft.com/office/drawing/2014/main" id="{00000000-0008-0000-0400-0000A0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29" name="Drawing 2">
            <a:extLst>
              <a:ext uri="{FF2B5EF4-FFF2-40B4-BE49-F238E27FC236}">
                <a16:creationId xmlns:a16="http://schemas.microsoft.com/office/drawing/2014/main" id="{00000000-0008-0000-0400-0000A1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30" name="Drawing 3">
            <a:extLst>
              <a:ext uri="{FF2B5EF4-FFF2-40B4-BE49-F238E27FC236}">
                <a16:creationId xmlns:a16="http://schemas.microsoft.com/office/drawing/2014/main" id="{00000000-0008-0000-0400-0000A2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31" name="Group 1087">
          <a:extLst>
            <a:ext uri="{FF2B5EF4-FFF2-40B4-BE49-F238E27FC236}">
              <a16:creationId xmlns:a16="http://schemas.microsoft.com/office/drawing/2014/main" id="{00000000-0008-0000-0400-0000A3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32" name="Drawing 2">
            <a:extLst>
              <a:ext uri="{FF2B5EF4-FFF2-40B4-BE49-F238E27FC236}">
                <a16:creationId xmlns:a16="http://schemas.microsoft.com/office/drawing/2014/main" id="{00000000-0008-0000-0400-0000A4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33" name="Drawing 3">
            <a:extLst>
              <a:ext uri="{FF2B5EF4-FFF2-40B4-BE49-F238E27FC236}">
                <a16:creationId xmlns:a16="http://schemas.microsoft.com/office/drawing/2014/main" id="{00000000-0008-0000-0400-0000A5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34" name="Group 1090">
          <a:extLst>
            <a:ext uri="{FF2B5EF4-FFF2-40B4-BE49-F238E27FC236}">
              <a16:creationId xmlns:a16="http://schemas.microsoft.com/office/drawing/2014/main" id="{00000000-0008-0000-0400-0000A6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35" name="Drawing 2">
            <a:extLst>
              <a:ext uri="{FF2B5EF4-FFF2-40B4-BE49-F238E27FC236}">
                <a16:creationId xmlns:a16="http://schemas.microsoft.com/office/drawing/2014/main" id="{00000000-0008-0000-0400-0000A7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36" name="Drawing 3">
            <a:extLst>
              <a:ext uri="{FF2B5EF4-FFF2-40B4-BE49-F238E27FC236}">
                <a16:creationId xmlns:a16="http://schemas.microsoft.com/office/drawing/2014/main" id="{00000000-0008-0000-0400-0000A8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37" name="Group 1093">
          <a:extLst>
            <a:ext uri="{FF2B5EF4-FFF2-40B4-BE49-F238E27FC236}">
              <a16:creationId xmlns:a16="http://schemas.microsoft.com/office/drawing/2014/main" id="{00000000-0008-0000-0400-0000A9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338" name="Drawing 2">
            <a:extLst>
              <a:ext uri="{FF2B5EF4-FFF2-40B4-BE49-F238E27FC236}">
                <a16:creationId xmlns:a16="http://schemas.microsoft.com/office/drawing/2014/main" id="{00000000-0008-0000-0400-0000AA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39" name="Drawing 3">
            <a:extLst>
              <a:ext uri="{FF2B5EF4-FFF2-40B4-BE49-F238E27FC236}">
                <a16:creationId xmlns:a16="http://schemas.microsoft.com/office/drawing/2014/main" id="{00000000-0008-0000-0400-0000AB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40" name="Group 1096">
          <a:extLst>
            <a:ext uri="{FF2B5EF4-FFF2-40B4-BE49-F238E27FC236}">
              <a16:creationId xmlns:a16="http://schemas.microsoft.com/office/drawing/2014/main" id="{00000000-0008-0000-0400-0000AC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341" name="Drawing 2">
            <a:extLst>
              <a:ext uri="{FF2B5EF4-FFF2-40B4-BE49-F238E27FC236}">
                <a16:creationId xmlns:a16="http://schemas.microsoft.com/office/drawing/2014/main" id="{00000000-0008-0000-0400-0000AD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42" name="Drawing 3">
            <a:extLst>
              <a:ext uri="{FF2B5EF4-FFF2-40B4-BE49-F238E27FC236}">
                <a16:creationId xmlns:a16="http://schemas.microsoft.com/office/drawing/2014/main" id="{00000000-0008-0000-0400-0000AE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43" name="Group 1099">
          <a:extLst>
            <a:ext uri="{FF2B5EF4-FFF2-40B4-BE49-F238E27FC236}">
              <a16:creationId xmlns:a16="http://schemas.microsoft.com/office/drawing/2014/main" id="{00000000-0008-0000-0400-0000AF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344" name="Drawing 2">
            <a:extLst>
              <a:ext uri="{FF2B5EF4-FFF2-40B4-BE49-F238E27FC236}">
                <a16:creationId xmlns:a16="http://schemas.microsoft.com/office/drawing/2014/main" id="{00000000-0008-0000-0400-0000B0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45" name="Drawing 3">
            <a:extLst>
              <a:ext uri="{FF2B5EF4-FFF2-40B4-BE49-F238E27FC236}">
                <a16:creationId xmlns:a16="http://schemas.microsoft.com/office/drawing/2014/main" id="{00000000-0008-0000-0400-0000B1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46" name="Group 1102">
          <a:extLst>
            <a:ext uri="{FF2B5EF4-FFF2-40B4-BE49-F238E27FC236}">
              <a16:creationId xmlns:a16="http://schemas.microsoft.com/office/drawing/2014/main" id="{00000000-0008-0000-0400-0000B2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347" name="Drawing 2">
            <a:extLst>
              <a:ext uri="{FF2B5EF4-FFF2-40B4-BE49-F238E27FC236}">
                <a16:creationId xmlns:a16="http://schemas.microsoft.com/office/drawing/2014/main" id="{00000000-0008-0000-0400-0000B3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48" name="Drawing 3">
            <a:extLst>
              <a:ext uri="{FF2B5EF4-FFF2-40B4-BE49-F238E27FC236}">
                <a16:creationId xmlns:a16="http://schemas.microsoft.com/office/drawing/2014/main" id="{00000000-0008-0000-0400-0000B4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49" name="Group 1105">
          <a:extLst>
            <a:ext uri="{FF2B5EF4-FFF2-40B4-BE49-F238E27FC236}">
              <a16:creationId xmlns:a16="http://schemas.microsoft.com/office/drawing/2014/main" id="{00000000-0008-0000-0400-0000B5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350" name="Drawing 2">
            <a:extLst>
              <a:ext uri="{FF2B5EF4-FFF2-40B4-BE49-F238E27FC236}">
                <a16:creationId xmlns:a16="http://schemas.microsoft.com/office/drawing/2014/main" id="{00000000-0008-0000-0400-0000B61C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51" name="Drawing 3">
            <a:extLst>
              <a:ext uri="{FF2B5EF4-FFF2-40B4-BE49-F238E27FC236}">
                <a16:creationId xmlns:a16="http://schemas.microsoft.com/office/drawing/2014/main" id="{00000000-0008-0000-0400-0000B71C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52" name="Group 1108">
          <a:extLst>
            <a:ext uri="{FF2B5EF4-FFF2-40B4-BE49-F238E27FC236}">
              <a16:creationId xmlns:a16="http://schemas.microsoft.com/office/drawing/2014/main" id="{00000000-0008-0000-0400-0000B8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353" name="Drawing 2">
            <a:extLst>
              <a:ext uri="{FF2B5EF4-FFF2-40B4-BE49-F238E27FC236}">
                <a16:creationId xmlns:a16="http://schemas.microsoft.com/office/drawing/2014/main" id="{00000000-0008-0000-0400-0000B9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54" name="Drawing 3">
            <a:extLst>
              <a:ext uri="{FF2B5EF4-FFF2-40B4-BE49-F238E27FC236}">
                <a16:creationId xmlns:a16="http://schemas.microsoft.com/office/drawing/2014/main" id="{00000000-0008-0000-0400-0000BA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55" name="Group 1111">
          <a:extLst>
            <a:ext uri="{FF2B5EF4-FFF2-40B4-BE49-F238E27FC236}">
              <a16:creationId xmlns:a16="http://schemas.microsoft.com/office/drawing/2014/main" id="{00000000-0008-0000-0400-0000BB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356" name="Drawing 2">
            <a:extLst>
              <a:ext uri="{FF2B5EF4-FFF2-40B4-BE49-F238E27FC236}">
                <a16:creationId xmlns:a16="http://schemas.microsoft.com/office/drawing/2014/main" id="{00000000-0008-0000-0400-0000BC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57" name="Drawing 3">
            <a:extLst>
              <a:ext uri="{FF2B5EF4-FFF2-40B4-BE49-F238E27FC236}">
                <a16:creationId xmlns:a16="http://schemas.microsoft.com/office/drawing/2014/main" id="{00000000-0008-0000-0400-0000BD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58" name="Group 1114">
          <a:extLst>
            <a:ext uri="{FF2B5EF4-FFF2-40B4-BE49-F238E27FC236}">
              <a16:creationId xmlns:a16="http://schemas.microsoft.com/office/drawing/2014/main" id="{00000000-0008-0000-0400-0000BE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359" name="Drawing 2">
            <a:extLst>
              <a:ext uri="{FF2B5EF4-FFF2-40B4-BE49-F238E27FC236}">
                <a16:creationId xmlns:a16="http://schemas.microsoft.com/office/drawing/2014/main" id="{00000000-0008-0000-0400-0000BF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60" name="Drawing 3">
            <a:extLst>
              <a:ext uri="{FF2B5EF4-FFF2-40B4-BE49-F238E27FC236}">
                <a16:creationId xmlns:a16="http://schemas.microsoft.com/office/drawing/2014/main" id="{00000000-0008-0000-0400-0000C0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61" name="Group 1117">
          <a:extLst>
            <a:ext uri="{FF2B5EF4-FFF2-40B4-BE49-F238E27FC236}">
              <a16:creationId xmlns:a16="http://schemas.microsoft.com/office/drawing/2014/main" id="{00000000-0008-0000-0400-0000C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362" name="Drawing 2">
            <a:extLst>
              <a:ext uri="{FF2B5EF4-FFF2-40B4-BE49-F238E27FC236}">
                <a16:creationId xmlns:a16="http://schemas.microsoft.com/office/drawing/2014/main" id="{00000000-0008-0000-0400-0000C2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63" name="Drawing 3">
            <a:extLst>
              <a:ext uri="{FF2B5EF4-FFF2-40B4-BE49-F238E27FC236}">
                <a16:creationId xmlns:a16="http://schemas.microsoft.com/office/drawing/2014/main" id="{00000000-0008-0000-0400-0000C3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64" name="Group 1120">
          <a:extLst>
            <a:ext uri="{FF2B5EF4-FFF2-40B4-BE49-F238E27FC236}">
              <a16:creationId xmlns:a16="http://schemas.microsoft.com/office/drawing/2014/main" id="{00000000-0008-0000-0400-0000C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65" name="Drawing 2">
            <a:extLst>
              <a:ext uri="{FF2B5EF4-FFF2-40B4-BE49-F238E27FC236}">
                <a16:creationId xmlns:a16="http://schemas.microsoft.com/office/drawing/2014/main" id="{00000000-0008-0000-0400-0000C5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66" name="Drawing 3">
            <a:extLst>
              <a:ext uri="{FF2B5EF4-FFF2-40B4-BE49-F238E27FC236}">
                <a16:creationId xmlns:a16="http://schemas.microsoft.com/office/drawing/2014/main" id="{00000000-0008-0000-0400-0000C6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67" name="Group 1123">
          <a:extLst>
            <a:ext uri="{FF2B5EF4-FFF2-40B4-BE49-F238E27FC236}">
              <a16:creationId xmlns:a16="http://schemas.microsoft.com/office/drawing/2014/main" id="{00000000-0008-0000-0400-0000C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68" name="Drawing 2">
            <a:extLst>
              <a:ext uri="{FF2B5EF4-FFF2-40B4-BE49-F238E27FC236}">
                <a16:creationId xmlns:a16="http://schemas.microsoft.com/office/drawing/2014/main" id="{00000000-0008-0000-0400-0000C8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69" name="Drawing 3">
            <a:extLst>
              <a:ext uri="{FF2B5EF4-FFF2-40B4-BE49-F238E27FC236}">
                <a16:creationId xmlns:a16="http://schemas.microsoft.com/office/drawing/2014/main" id="{00000000-0008-0000-0400-0000C9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70" name="Group 1126">
          <a:extLst>
            <a:ext uri="{FF2B5EF4-FFF2-40B4-BE49-F238E27FC236}">
              <a16:creationId xmlns:a16="http://schemas.microsoft.com/office/drawing/2014/main" id="{00000000-0008-0000-0400-0000C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371" name="Drawing 2">
            <a:extLst>
              <a:ext uri="{FF2B5EF4-FFF2-40B4-BE49-F238E27FC236}">
                <a16:creationId xmlns:a16="http://schemas.microsoft.com/office/drawing/2014/main" id="{00000000-0008-0000-0400-0000CB1C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72" name="Drawing 3">
            <a:extLst>
              <a:ext uri="{FF2B5EF4-FFF2-40B4-BE49-F238E27FC236}">
                <a16:creationId xmlns:a16="http://schemas.microsoft.com/office/drawing/2014/main" id="{00000000-0008-0000-0400-0000CC1C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73" name="Group 1129">
          <a:extLst>
            <a:ext uri="{FF2B5EF4-FFF2-40B4-BE49-F238E27FC236}">
              <a16:creationId xmlns:a16="http://schemas.microsoft.com/office/drawing/2014/main" id="{00000000-0008-0000-0400-0000C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74" name="Drawing 2">
            <a:extLst>
              <a:ext uri="{FF2B5EF4-FFF2-40B4-BE49-F238E27FC236}">
                <a16:creationId xmlns:a16="http://schemas.microsoft.com/office/drawing/2014/main" id="{00000000-0008-0000-0400-0000CE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75" name="Drawing 3">
            <a:extLst>
              <a:ext uri="{FF2B5EF4-FFF2-40B4-BE49-F238E27FC236}">
                <a16:creationId xmlns:a16="http://schemas.microsoft.com/office/drawing/2014/main" id="{00000000-0008-0000-0400-0000CF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76" name="Group 1132">
          <a:extLst>
            <a:ext uri="{FF2B5EF4-FFF2-40B4-BE49-F238E27FC236}">
              <a16:creationId xmlns:a16="http://schemas.microsoft.com/office/drawing/2014/main" id="{00000000-0008-0000-0400-0000D0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77" name="Drawing 2">
            <a:extLst>
              <a:ext uri="{FF2B5EF4-FFF2-40B4-BE49-F238E27FC236}">
                <a16:creationId xmlns:a16="http://schemas.microsoft.com/office/drawing/2014/main" id="{00000000-0008-0000-0400-0000D1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78" name="Drawing 3">
            <a:extLst>
              <a:ext uri="{FF2B5EF4-FFF2-40B4-BE49-F238E27FC236}">
                <a16:creationId xmlns:a16="http://schemas.microsoft.com/office/drawing/2014/main" id="{00000000-0008-0000-0400-0000D2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79" name="Group 1135">
          <a:extLst>
            <a:ext uri="{FF2B5EF4-FFF2-40B4-BE49-F238E27FC236}">
              <a16:creationId xmlns:a16="http://schemas.microsoft.com/office/drawing/2014/main" id="{00000000-0008-0000-0400-0000D3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80" name="Drawing 2">
            <a:extLst>
              <a:ext uri="{FF2B5EF4-FFF2-40B4-BE49-F238E27FC236}">
                <a16:creationId xmlns:a16="http://schemas.microsoft.com/office/drawing/2014/main" id="{00000000-0008-0000-0400-0000D4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81" name="Drawing 3">
            <a:extLst>
              <a:ext uri="{FF2B5EF4-FFF2-40B4-BE49-F238E27FC236}">
                <a16:creationId xmlns:a16="http://schemas.microsoft.com/office/drawing/2014/main" id="{00000000-0008-0000-0400-0000D5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82" name="Group 1138">
          <a:extLst>
            <a:ext uri="{FF2B5EF4-FFF2-40B4-BE49-F238E27FC236}">
              <a16:creationId xmlns:a16="http://schemas.microsoft.com/office/drawing/2014/main" id="{00000000-0008-0000-0400-0000D6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383" name="Drawing 2">
            <a:extLst>
              <a:ext uri="{FF2B5EF4-FFF2-40B4-BE49-F238E27FC236}">
                <a16:creationId xmlns:a16="http://schemas.microsoft.com/office/drawing/2014/main" id="{00000000-0008-0000-0400-0000D7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84" name="Drawing 3">
            <a:extLst>
              <a:ext uri="{FF2B5EF4-FFF2-40B4-BE49-F238E27FC236}">
                <a16:creationId xmlns:a16="http://schemas.microsoft.com/office/drawing/2014/main" id="{00000000-0008-0000-0400-0000D8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85" name="Group 1141">
          <a:extLst>
            <a:ext uri="{FF2B5EF4-FFF2-40B4-BE49-F238E27FC236}">
              <a16:creationId xmlns:a16="http://schemas.microsoft.com/office/drawing/2014/main" id="{00000000-0008-0000-0400-0000D9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386" name="Drawing 2">
            <a:extLst>
              <a:ext uri="{FF2B5EF4-FFF2-40B4-BE49-F238E27FC236}">
                <a16:creationId xmlns:a16="http://schemas.microsoft.com/office/drawing/2014/main" id="{00000000-0008-0000-0400-0000DA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87" name="Drawing 3">
            <a:extLst>
              <a:ext uri="{FF2B5EF4-FFF2-40B4-BE49-F238E27FC236}">
                <a16:creationId xmlns:a16="http://schemas.microsoft.com/office/drawing/2014/main" id="{00000000-0008-0000-0400-0000DB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88" name="Group 1144">
          <a:extLst>
            <a:ext uri="{FF2B5EF4-FFF2-40B4-BE49-F238E27FC236}">
              <a16:creationId xmlns:a16="http://schemas.microsoft.com/office/drawing/2014/main" id="{00000000-0008-0000-0400-0000DC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389" name="Drawing 2">
            <a:extLst>
              <a:ext uri="{FF2B5EF4-FFF2-40B4-BE49-F238E27FC236}">
                <a16:creationId xmlns:a16="http://schemas.microsoft.com/office/drawing/2014/main" id="{00000000-0008-0000-0400-0000DD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90" name="Drawing 3">
            <a:extLst>
              <a:ext uri="{FF2B5EF4-FFF2-40B4-BE49-F238E27FC236}">
                <a16:creationId xmlns:a16="http://schemas.microsoft.com/office/drawing/2014/main" id="{00000000-0008-0000-0400-0000DE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91" name="Group 1147">
          <a:extLst>
            <a:ext uri="{FF2B5EF4-FFF2-40B4-BE49-F238E27FC236}">
              <a16:creationId xmlns:a16="http://schemas.microsoft.com/office/drawing/2014/main" id="{00000000-0008-0000-0400-0000DF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392" name="Drawing 2">
            <a:extLst>
              <a:ext uri="{FF2B5EF4-FFF2-40B4-BE49-F238E27FC236}">
                <a16:creationId xmlns:a16="http://schemas.microsoft.com/office/drawing/2014/main" id="{00000000-0008-0000-0400-0000E0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93" name="Drawing 3">
            <a:extLst>
              <a:ext uri="{FF2B5EF4-FFF2-40B4-BE49-F238E27FC236}">
                <a16:creationId xmlns:a16="http://schemas.microsoft.com/office/drawing/2014/main" id="{00000000-0008-0000-0400-0000E1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94" name="Group 1150">
          <a:extLst>
            <a:ext uri="{FF2B5EF4-FFF2-40B4-BE49-F238E27FC236}">
              <a16:creationId xmlns:a16="http://schemas.microsoft.com/office/drawing/2014/main" id="{00000000-0008-0000-0400-0000E2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395" name="Drawing 2">
            <a:extLst>
              <a:ext uri="{FF2B5EF4-FFF2-40B4-BE49-F238E27FC236}">
                <a16:creationId xmlns:a16="http://schemas.microsoft.com/office/drawing/2014/main" id="{00000000-0008-0000-0400-0000E3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96" name="Drawing 3">
            <a:extLst>
              <a:ext uri="{FF2B5EF4-FFF2-40B4-BE49-F238E27FC236}">
                <a16:creationId xmlns:a16="http://schemas.microsoft.com/office/drawing/2014/main" id="{00000000-0008-0000-0400-0000E4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397" name="Group 1153">
          <a:extLst>
            <a:ext uri="{FF2B5EF4-FFF2-40B4-BE49-F238E27FC236}">
              <a16:creationId xmlns:a16="http://schemas.microsoft.com/office/drawing/2014/main" id="{00000000-0008-0000-0400-0000E5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398" name="Drawing 2">
            <a:extLst>
              <a:ext uri="{FF2B5EF4-FFF2-40B4-BE49-F238E27FC236}">
                <a16:creationId xmlns:a16="http://schemas.microsoft.com/office/drawing/2014/main" id="{00000000-0008-0000-0400-0000E6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399" name="Drawing 3">
            <a:extLst>
              <a:ext uri="{FF2B5EF4-FFF2-40B4-BE49-F238E27FC236}">
                <a16:creationId xmlns:a16="http://schemas.microsoft.com/office/drawing/2014/main" id="{00000000-0008-0000-0400-0000E7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00" name="Group 1156">
          <a:extLst>
            <a:ext uri="{FF2B5EF4-FFF2-40B4-BE49-F238E27FC236}">
              <a16:creationId xmlns:a16="http://schemas.microsoft.com/office/drawing/2014/main" id="{00000000-0008-0000-0400-0000E8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401" name="Drawing 2">
            <a:extLst>
              <a:ext uri="{FF2B5EF4-FFF2-40B4-BE49-F238E27FC236}">
                <a16:creationId xmlns:a16="http://schemas.microsoft.com/office/drawing/2014/main" id="{00000000-0008-0000-0400-0000E91C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02" name="Drawing 3">
            <a:extLst>
              <a:ext uri="{FF2B5EF4-FFF2-40B4-BE49-F238E27FC236}">
                <a16:creationId xmlns:a16="http://schemas.microsoft.com/office/drawing/2014/main" id="{00000000-0008-0000-0400-0000EA1C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03" name="Group 1159">
          <a:extLst>
            <a:ext uri="{FF2B5EF4-FFF2-40B4-BE49-F238E27FC236}">
              <a16:creationId xmlns:a16="http://schemas.microsoft.com/office/drawing/2014/main" id="{00000000-0008-0000-0400-0000EB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404" name="Drawing 2">
            <a:extLst>
              <a:ext uri="{FF2B5EF4-FFF2-40B4-BE49-F238E27FC236}">
                <a16:creationId xmlns:a16="http://schemas.microsoft.com/office/drawing/2014/main" id="{00000000-0008-0000-0400-0000EC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05" name="Drawing 3">
            <a:extLst>
              <a:ext uri="{FF2B5EF4-FFF2-40B4-BE49-F238E27FC236}">
                <a16:creationId xmlns:a16="http://schemas.microsoft.com/office/drawing/2014/main" id="{00000000-0008-0000-0400-0000ED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06" name="Group 1162">
          <a:extLst>
            <a:ext uri="{FF2B5EF4-FFF2-40B4-BE49-F238E27FC236}">
              <a16:creationId xmlns:a16="http://schemas.microsoft.com/office/drawing/2014/main" id="{00000000-0008-0000-0400-0000EE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407" name="Drawing 2">
            <a:extLst>
              <a:ext uri="{FF2B5EF4-FFF2-40B4-BE49-F238E27FC236}">
                <a16:creationId xmlns:a16="http://schemas.microsoft.com/office/drawing/2014/main" id="{00000000-0008-0000-0400-0000EF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08" name="Drawing 3">
            <a:extLst>
              <a:ext uri="{FF2B5EF4-FFF2-40B4-BE49-F238E27FC236}">
                <a16:creationId xmlns:a16="http://schemas.microsoft.com/office/drawing/2014/main" id="{00000000-0008-0000-0400-0000F0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09" name="Group 1165">
          <a:extLst>
            <a:ext uri="{FF2B5EF4-FFF2-40B4-BE49-F238E27FC236}">
              <a16:creationId xmlns:a16="http://schemas.microsoft.com/office/drawing/2014/main" id="{00000000-0008-0000-0400-0000F1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410" name="Drawing 2">
            <a:extLst>
              <a:ext uri="{FF2B5EF4-FFF2-40B4-BE49-F238E27FC236}">
                <a16:creationId xmlns:a16="http://schemas.microsoft.com/office/drawing/2014/main" id="{00000000-0008-0000-0400-0000F2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11" name="Drawing 3">
            <a:extLst>
              <a:ext uri="{FF2B5EF4-FFF2-40B4-BE49-F238E27FC236}">
                <a16:creationId xmlns:a16="http://schemas.microsoft.com/office/drawing/2014/main" id="{00000000-0008-0000-0400-0000F3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12" name="Group 1168">
          <a:extLst>
            <a:ext uri="{FF2B5EF4-FFF2-40B4-BE49-F238E27FC236}">
              <a16:creationId xmlns:a16="http://schemas.microsoft.com/office/drawing/2014/main" id="{00000000-0008-0000-0400-0000F4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13" name="Drawing 2">
            <a:extLst>
              <a:ext uri="{FF2B5EF4-FFF2-40B4-BE49-F238E27FC236}">
                <a16:creationId xmlns:a16="http://schemas.microsoft.com/office/drawing/2014/main" id="{00000000-0008-0000-0400-0000F5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14" name="Drawing 3">
            <a:extLst>
              <a:ext uri="{FF2B5EF4-FFF2-40B4-BE49-F238E27FC236}">
                <a16:creationId xmlns:a16="http://schemas.microsoft.com/office/drawing/2014/main" id="{00000000-0008-0000-0400-0000F6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15" name="Group 1171">
          <a:extLst>
            <a:ext uri="{FF2B5EF4-FFF2-40B4-BE49-F238E27FC236}">
              <a16:creationId xmlns:a16="http://schemas.microsoft.com/office/drawing/2014/main" id="{00000000-0008-0000-0400-0000F7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16" name="Drawing 2">
            <a:extLst>
              <a:ext uri="{FF2B5EF4-FFF2-40B4-BE49-F238E27FC236}">
                <a16:creationId xmlns:a16="http://schemas.microsoft.com/office/drawing/2014/main" id="{00000000-0008-0000-0400-0000F8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17" name="Drawing 3">
            <a:extLst>
              <a:ext uri="{FF2B5EF4-FFF2-40B4-BE49-F238E27FC236}">
                <a16:creationId xmlns:a16="http://schemas.microsoft.com/office/drawing/2014/main" id="{00000000-0008-0000-0400-0000F9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18" name="Group 1174">
          <a:extLst>
            <a:ext uri="{FF2B5EF4-FFF2-40B4-BE49-F238E27FC236}">
              <a16:creationId xmlns:a16="http://schemas.microsoft.com/office/drawing/2014/main" id="{00000000-0008-0000-0400-0000FA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419" name="Drawing 2">
            <a:extLst>
              <a:ext uri="{FF2B5EF4-FFF2-40B4-BE49-F238E27FC236}">
                <a16:creationId xmlns:a16="http://schemas.microsoft.com/office/drawing/2014/main" id="{00000000-0008-0000-0400-0000FB1C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20" name="Drawing 3">
            <a:extLst>
              <a:ext uri="{FF2B5EF4-FFF2-40B4-BE49-F238E27FC236}">
                <a16:creationId xmlns:a16="http://schemas.microsoft.com/office/drawing/2014/main" id="{00000000-0008-0000-0400-0000FC1C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21" name="Group 1177">
          <a:extLst>
            <a:ext uri="{FF2B5EF4-FFF2-40B4-BE49-F238E27FC236}">
              <a16:creationId xmlns:a16="http://schemas.microsoft.com/office/drawing/2014/main" id="{00000000-0008-0000-0400-0000FD1C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22" name="Drawing 2">
            <a:extLst>
              <a:ext uri="{FF2B5EF4-FFF2-40B4-BE49-F238E27FC236}">
                <a16:creationId xmlns:a16="http://schemas.microsoft.com/office/drawing/2014/main" id="{00000000-0008-0000-0400-0000FE1C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23" name="Drawing 3">
            <a:extLst>
              <a:ext uri="{FF2B5EF4-FFF2-40B4-BE49-F238E27FC236}">
                <a16:creationId xmlns:a16="http://schemas.microsoft.com/office/drawing/2014/main" id="{00000000-0008-0000-0400-0000FF1C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24" name="Group 1180">
          <a:extLst>
            <a:ext uri="{FF2B5EF4-FFF2-40B4-BE49-F238E27FC236}">
              <a16:creationId xmlns:a16="http://schemas.microsoft.com/office/drawing/2014/main" id="{00000000-0008-0000-0400-00000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25" name="Drawing 2">
            <a:extLst>
              <a:ext uri="{FF2B5EF4-FFF2-40B4-BE49-F238E27FC236}">
                <a16:creationId xmlns:a16="http://schemas.microsoft.com/office/drawing/2014/main" id="{00000000-0008-0000-0400-000001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26" name="Drawing 3">
            <a:extLst>
              <a:ext uri="{FF2B5EF4-FFF2-40B4-BE49-F238E27FC236}">
                <a16:creationId xmlns:a16="http://schemas.microsoft.com/office/drawing/2014/main" id="{00000000-0008-0000-0400-000002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27" name="Group 1183">
          <a:extLst>
            <a:ext uri="{FF2B5EF4-FFF2-40B4-BE49-F238E27FC236}">
              <a16:creationId xmlns:a16="http://schemas.microsoft.com/office/drawing/2014/main" id="{00000000-0008-0000-0400-00000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428" name="Drawing 2">
            <a:extLst>
              <a:ext uri="{FF2B5EF4-FFF2-40B4-BE49-F238E27FC236}">
                <a16:creationId xmlns:a16="http://schemas.microsoft.com/office/drawing/2014/main" id="{00000000-0008-0000-0400-000004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29" name="Drawing 3">
            <a:extLst>
              <a:ext uri="{FF2B5EF4-FFF2-40B4-BE49-F238E27FC236}">
                <a16:creationId xmlns:a16="http://schemas.microsoft.com/office/drawing/2014/main" id="{00000000-0008-0000-0400-000005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30" name="Group 1186">
          <a:extLst>
            <a:ext uri="{FF2B5EF4-FFF2-40B4-BE49-F238E27FC236}">
              <a16:creationId xmlns:a16="http://schemas.microsoft.com/office/drawing/2014/main" id="{00000000-0008-0000-0400-00000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31" name="Drawing 2">
            <a:extLst>
              <a:ext uri="{FF2B5EF4-FFF2-40B4-BE49-F238E27FC236}">
                <a16:creationId xmlns:a16="http://schemas.microsoft.com/office/drawing/2014/main" id="{00000000-0008-0000-0400-000007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32" name="Drawing 3">
            <a:extLst>
              <a:ext uri="{FF2B5EF4-FFF2-40B4-BE49-F238E27FC236}">
                <a16:creationId xmlns:a16="http://schemas.microsoft.com/office/drawing/2014/main" id="{00000000-0008-0000-0400-000008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33" name="Group 1189">
          <a:extLst>
            <a:ext uri="{FF2B5EF4-FFF2-40B4-BE49-F238E27FC236}">
              <a16:creationId xmlns:a16="http://schemas.microsoft.com/office/drawing/2014/main" id="{00000000-0008-0000-0400-00000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434" name="Drawing 2">
            <a:extLst>
              <a:ext uri="{FF2B5EF4-FFF2-40B4-BE49-F238E27FC236}">
                <a16:creationId xmlns:a16="http://schemas.microsoft.com/office/drawing/2014/main" id="{00000000-0008-0000-0400-00000A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35" name="Drawing 3">
            <a:extLst>
              <a:ext uri="{FF2B5EF4-FFF2-40B4-BE49-F238E27FC236}">
                <a16:creationId xmlns:a16="http://schemas.microsoft.com/office/drawing/2014/main" id="{00000000-0008-0000-0400-00000B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36" name="Group 1192">
          <a:extLst>
            <a:ext uri="{FF2B5EF4-FFF2-40B4-BE49-F238E27FC236}">
              <a16:creationId xmlns:a16="http://schemas.microsoft.com/office/drawing/2014/main" id="{00000000-0008-0000-0400-00000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437" name="Drawing 2">
            <a:extLst>
              <a:ext uri="{FF2B5EF4-FFF2-40B4-BE49-F238E27FC236}">
                <a16:creationId xmlns:a16="http://schemas.microsoft.com/office/drawing/2014/main" id="{00000000-0008-0000-0400-00000D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38" name="Drawing 3">
            <a:extLst>
              <a:ext uri="{FF2B5EF4-FFF2-40B4-BE49-F238E27FC236}">
                <a16:creationId xmlns:a16="http://schemas.microsoft.com/office/drawing/2014/main" id="{00000000-0008-0000-0400-00000E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39" name="Group 1195">
          <a:extLst>
            <a:ext uri="{FF2B5EF4-FFF2-40B4-BE49-F238E27FC236}">
              <a16:creationId xmlns:a16="http://schemas.microsoft.com/office/drawing/2014/main" id="{00000000-0008-0000-0400-00000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440" name="Drawing 2">
            <a:extLst>
              <a:ext uri="{FF2B5EF4-FFF2-40B4-BE49-F238E27FC236}">
                <a16:creationId xmlns:a16="http://schemas.microsoft.com/office/drawing/2014/main" id="{00000000-0008-0000-0400-000010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41" name="Drawing 3">
            <a:extLst>
              <a:ext uri="{FF2B5EF4-FFF2-40B4-BE49-F238E27FC236}">
                <a16:creationId xmlns:a16="http://schemas.microsoft.com/office/drawing/2014/main" id="{00000000-0008-0000-0400-000011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42" name="Group 1198">
          <a:extLst>
            <a:ext uri="{FF2B5EF4-FFF2-40B4-BE49-F238E27FC236}">
              <a16:creationId xmlns:a16="http://schemas.microsoft.com/office/drawing/2014/main" id="{00000000-0008-0000-0400-000012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443" name="Drawing 2">
            <a:extLst>
              <a:ext uri="{FF2B5EF4-FFF2-40B4-BE49-F238E27FC236}">
                <a16:creationId xmlns:a16="http://schemas.microsoft.com/office/drawing/2014/main" id="{00000000-0008-0000-0400-000013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44" name="Drawing 3">
            <a:extLst>
              <a:ext uri="{FF2B5EF4-FFF2-40B4-BE49-F238E27FC236}">
                <a16:creationId xmlns:a16="http://schemas.microsoft.com/office/drawing/2014/main" id="{00000000-0008-0000-0400-000014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45" name="Group 1201">
          <a:extLst>
            <a:ext uri="{FF2B5EF4-FFF2-40B4-BE49-F238E27FC236}">
              <a16:creationId xmlns:a16="http://schemas.microsoft.com/office/drawing/2014/main" id="{00000000-0008-0000-0400-000015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446" name="Drawing 2">
            <a:extLst>
              <a:ext uri="{FF2B5EF4-FFF2-40B4-BE49-F238E27FC236}">
                <a16:creationId xmlns:a16="http://schemas.microsoft.com/office/drawing/2014/main" id="{00000000-0008-0000-0400-0000161D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47" name="Drawing 3">
            <a:extLst>
              <a:ext uri="{FF2B5EF4-FFF2-40B4-BE49-F238E27FC236}">
                <a16:creationId xmlns:a16="http://schemas.microsoft.com/office/drawing/2014/main" id="{00000000-0008-0000-0400-0000171D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48" name="Group 1204">
          <a:extLst>
            <a:ext uri="{FF2B5EF4-FFF2-40B4-BE49-F238E27FC236}">
              <a16:creationId xmlns:a16="http://schemas.microsoft.com/office/drawing/2014/main" id="{00000000-0008-0000-0400-000018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449" name="Drawing 2">
            <a:extLst>
              <a:ext uri="{FF2B5EF4-FFF2-40B4-BE49-F238E27FC236}">
                <a16:creationId xmlns:a16="http://schemas.microsoft.com/office/drawing/2014/main" id="{00000000-0008-0000-0400-000019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50" name="Drawing 3">
            <a:extLst>
              <a:ext uri="{FF2B5EF4-FFF2-40B4-BE49-F238E27FC236}">
                <a16:creationId xmlns:a16="http://schemas.microsoft.com/office/drawing/2014/main" id="{00000000-0008-0000-0400-00001A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51" name="Group 1207">
          <a:extLst>
            <a:ext uri="{FF2B5EF4-FFF2-40B4-BE49-F238E27FC236}">
              <a16:creationId xmlns:a16="http://schemas.microsoft.com/office/drawing/2014/main" id="{00000000-0008-0000-0400-00001B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452" name="Drawing 2">
            <a:extLst>
              <a:ext uri="{FF2B5EF4-FFF2-40B4-BE49-F238E27FC236}">
                <a16:creationId xmlns:a16="http://schemas.microsoft.com/office/drawing/2014/main" id="{00000000-0008-0000-0400-00001C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53" name="Drawing 3">
            <a:extLst>
              <a:ext uri="{FF2B5EF4-FFF2-40B4-BE49-F238E27FC236}">
                <a16:creationId xmlns:a16="http://schemas.microsoft.com/office/drawing/2014/main" id="{00000000-0008-0000-0400-00001D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54" name="Group 1210">
          <a:extLst>
            <a:ext uri="{FF2B5EF4-FFF2-40B4-BE49-F238E27FC236}">
              <a16:creationId xmlns:a16="http://schemas.microsoft.com/office/drawing/2014/main" id="{00000000-0008-0000-0400-00001E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455" name="Drawing 2">
            <a:extLst>
              <a:ext uri="{FF2B5EF4-FFF2-40B4-BE49-F238E27FC236}">
                <a16:creationId xmlns:a16="http://schemas.microsoft.com/office/drawing/2014/main" id="{00000000-0008-0000-0400-00001F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56" name="Drawing 3">
            <a:extLst>
              <a:ext uri="{FF2B5EF4-FFF2-40B4-BE49-F238E27FC236}">
                <a16:creationId xmlns:a16="http://schemas.microsoft.com/office/drawing/2014/main" id="{00000000-0008-0000-0400-000020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57" name="Group 1213">
          <a:extLst>
            <a:ext uri="{FF2B5EF4-FFF2-40B4-BE49-F238E27FC236}">
              <a16:creationId xmlns:a16="http://schemas.microsoft.com/office/drawing/2014/main" id="{00000000-0008-0000-0400-000021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58" name="Drawing 2">
            <a:extLst>
              <a:ext uri="{FF2B5EF4-FFF2-40B4-BE49-F238E27FC236}">
                <a16:creationId xmlns:a16="http://schemas.microsoft.com/office/drawing/2014/main" id="{00000000-0008-0000-0400-000022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59" name="Drawing 3">
            <a:extLst>
              <a:ext uri="{FF2B5EF4-FFF2-40B4-BE49-F238E27FC236}">
                <a16:creationId xmlns:a16="http://schemas.microsoft.com/office/drawing/2014/main" id="{00000000-0008-0000-0400-000023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60" name="Group 1216">
          <a:extLst>
            <a:ext uri="{FF2B5EF4-FFF2-40B4-BE49-F238E27FC236}">
              <a16:creationId xmlns:a16="http://schemas.microsoft.com/office/drawing/2014/main" id="{00000000-0008-0000-0400-000024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461" name="Drawing 2">
            <a:extLst>
              <a:ext uri="{FF2B5EF4-FFF2-40B4-BE49-F238E27FC236}">
                <a16:creationId xmlns:a16="http://schemas.microsoft.com/office/drawing/2014/main" id="{00000000-0008-0000-0400-000025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62" name="Drawing 3">
            <a:extLst>
              <a:ext uri="{FF2B5EF4-FFF2-40B4-BE49-F238E27FC236}">
                <a16:creationId xmlns:a16="http://schemas.microsoft.com/office/drawing/2014/main" id="{00000000-0008-0000-0400-000026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63" name="Group 1219">
          <a:extLst>
            <a:ext uri="{FF2B5EF4-FFF2-40B4-BE49-F238E27FC236}">
              <a16:creationId xmlns:a16="http://schemas.microsoft.com/office/drawing/2014/main" id="{00000000-0008-0000-0400-000027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464" name="Drawing 2">
            <a:extLst>
              <a:ext uri="{FF2B5EF4-FFF2-40B4-BE49-F238E27FC236}">
                <a16:creationId xmlns:a16="http://schemas.microsoft.com/office/drawing/2014/main" id="{00000000-0008-0000-0400-000028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65" name="Drawing 3">
            <a:extLst>
              <a:ext uri="{FF2B5EF4-FFF2-40B4-BE49-F238E27FC236}">
                <a16:creationId xmlns:a16="http://schemas.microsoft.com/office/drawing/2014/main" id="{00000000-0008-0000-0400-000029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66" name="Group 1222">
          <a:extLst>
            <a:ext uri="{FF2B5EF4-FFF2-40B4-BE49-F238E27FC236}">
              <a16:creationId xmlns:a16="http://schemas.microsoft.com/office/drawing/2014/main" id="{00000000-0008-0000-0400-00002A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467" name="Drawing 2">
            <a:extLst>
              <a:ext uri="{FF2B5EF4-FFF2-40B4-BE49-F238E27FC236}">
                <a16:creationId xmlns:a16="http://schemas.microsoft.com/office/drawing/2014/main" id="{00000000-0008-0000-0400-00002B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68" name="Drawing 3">
            <a:extLst>
              <a:ext uri="{FF2B5EF4-FFF2-40B4-BE49-F238E27FC236}">
                <a16:creationId xmlns:a16="http://schemas.microsoft.com/office/drawing/2014/main" id="{00000000-0008-0000-0400-00002C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69" name="Group 1225">
          <a:extLst>
            <a:ext uri="{FF2B5EF4-FFF2-40B4-BE49-F238E27FC236}">
              <a16:creationId xmlns:a16="http://schemas.microsoft.com/office/drawing/2014/main" id="{00000000-0008-0000-0400-00002D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470" name="Drawing 2">
            <a:extLst>
              <a:ext uri="{FF2B5EF4-FFF2-40B4-BE49-F238E27FC236}">
                <a16:creationId xmlns:a16="http://schemas.microsoft.com/office/drawing/2014/main" id="{00000000-0008-0000-0400-00002E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71" name="Drawing 3">
            <a:extLst>
              <a:ext uri="{FF2B5EF4-FFF2-40B4-BE49-F238E27FC236}">
                <a16:creationId xmlns:a16="http://schemas.microsoft.com/office/drawing/2014/main" id="{00000000-0008-0000-0400-00002F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72" name="Group 1228">
          <a:extLst>
            <a:ext uri="{FF2B5EF4-FFF2-40B4-BE49-F238E27FC236}">
              <a16:creationId xmlns:a16="http://schemas.microsoft.com/office/drawing/2014/main" id="{00000000-0008-0000-0400-00003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473" name="Drawing 2">
            <a:extLst>
              <a:ext uri="{FF2B5EF4-FFF2-40B4-BE49-F238E27FC236}">
                <a16:creationId xmlns:a16="http://schemas.microsoft.com/office/drawing/2014/main" id="{00000000-0008-0000-0400-000031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74" name="Drawing 3">
            <a:extLst>
              <a:ext uri="{FF2B5EF4-FFF2-40B4-BE49-F238E27FC236}">
                <a16:creationId xmlns:a16="http://schemas.microsoft.com/office/drawing/2014/main" id="{00000000-0008-0000-0400-000032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75" name="Group 1231">
          <a:extLst>
            <a:ext uri="{FF2B5EF4-FFF2-40B4-BE49-F238E27FC236}">
              <a16:creationId xmlns:a16="http://schemas.microsoft.com/office/drawing/2014/main" id="{00000000-0008-0000-0400-00003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476" name="Drawing 2">
            <a:extLst>
              <a:ext uri="{FF2B5EF4-FFF2-40B4-BE49-F238E27FC236}">
                <a16:creationId xmlns:a16="http://schemas.microsoft.com/office/drawing/2014/main" id="{00000000-0008-0000-0400-000034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77" name="Drawing 3">
            <a:extLst>
              <a:ext uri="{FF2B5EF4-FFF2-40B4-BE49-F238E27FC236}">
                <a16:creationId xmlns:a16="http://schemas.microsoft.com/office/drawing/2014/main" id="{00000000-0008-0000-0400-000035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78" name="Group 1234">
          <a:extLst>
            <a:ext uri="{FF2B5EF4-FFF2-40B4-BE49-F238E27FC236}">
              <a16:creationId xmlns:a16="http://schemas.microsoft.com/office/drawing/2014/main" id="{00000000-0008-0000-0400-00003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479" name="Drawing 2">
            <a:extLst>
              <a:ext uri="{FF2B5EF4-FFF2-40B4-BE49-F238E27FC236}">
                <a16:creationId xmlns:a16="http://schemas.microsoft.com/office/drawing/2014/main" id="{00000000-0008-0000-0400-0000371D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80" name="Drawing 3">
            <a:extLst>
              <a:ext uri="{FF2B5EF4-FFF2-40B4-BE49-F238E27FC236}">
                <a16:creationId xmlns:a16="http://schemas.microsoft.com/office/drawing/2014/main" id="{00000000-0008-0000-0400-0000381D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81" name="Group 1237">
          <a:extLst>
            <a:ext uri="{FF2B5EF4-FFF2-40B4-BE49-F238E27FC236}">
              <a16:creationId xmlns:a16="http://schemas.microsoft.com/office/drawing/2014/main" id="{00000000-0008-0000-0400-00003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482" name="Drawing 2">
            <a:extLst>
              <a:ext uri="{FF2B5EF4-FFF2-40B4-BE49-F238E27FC236}">
                <a16:creationId xmlns:a16="http://schemas.microsoft.com/office/drawing/2014/main" id="{00000000-0008-0000-0400-00003A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83" name="Drawing 3">
            <a:extLst>
              <a:ext uri="{FF2B5EF4-FFF2-40B4-BE49-F238E27FC236}">
                <a16:creationId xmlns:a16="http://schemas.microsoft.com/office/drawing/2014/main" id="{00000000-0008-0000-0400-00003B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484" name="Group 1240">
          <a:extLst>
            <a:ext uri="{FF2B5EF4-FFF2-40B4-BE49-F238E27FC236}">
              <a16:creationId xmlns:a16="http://schemas.microsoft.com/office/drawing/2014/main" id="{00000000-0008-0000-0400-00003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485" name="Drawing 2">
            <a:extLst>
              <a:ext uri="{FF2B5EF4-FFF2-40B4-BE49-F238E27FC236}">
                <a16:creationId xmlns:a16="http://schemas.microsoft.com/office/drawing/2014/main" id="{00000000-0008-0000-0400-00003D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86" name="Drawing 3">
            <a:extLst>
              <a:ext uri="{FF2B5EF4-FFF2-40B4-BE49-F238E27FC236}">
                <a16:creationId xmlns:a16="http://schemas.microsoft.com/office/drawing/2014/main" id="{00000000-0008-0000-0400-00003E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487" name="Group 1243">
          <a:extLst>
            <a:ext uri="{FF2B5EF4-FFF2-40B4-BE49-F238E27FC236}">
              <a16:creationId xmlns:a16="http://schemas.microsoft.com/office/drawing/2014/main" id="{00000000-0008-0000-0400-00003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488" name="Drawing 2">
            <a:extLst>
              <a:ext uri="{FF2B5EF4-FFF2-40B4-BE49-F238E27FC236}">
                <a16:creationId xmlns:a16="http://schemas.microsoft.com/office/drawing/2014/main" id="{00000000-0008-0000-0400-000040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89" name="Drawing 3">
            <a:extLst>
              <a:ext uri="{FF2B5EF4-FFF2-40B4-BE49-F238E27FC236}">
                <a16:creationId xmlns:a16="http://schemas.microsoft.com/office/drawing/2014/main" id="{00000000-0008-0000-0400-000041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490" name="Group 1246">
          <a:extLst>
            <a:ext uri="{FF2B5EF4-FFF2-40B4-BE49-F238E27FC236}">
              <a16:creationId xmlns:a16="http://schemas.microsoft.com/office/drawing/2014/main" id="{00000000-0008-0000-0400-000042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491" name="Drawing 2">
            <a:extLst>
              <a:ext uri="{FF2B5EF4-FFF2-40B4-BE49-F238E27FC236}">
                <a16:creationId xmlns:a16="http://schemas.microsoft.com/office/drawing/2014/main" id="{00000000-0008-0000-0400-000043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92" name="Drawing 3">
            <a:extLst>
              <a:ext uri="{FF2B5EF4-FFF2-40B4-BE49-F238E27FC236}">
                <a16:creationId xmlns:a16="http://schemas.microsoft.com/office/drawing/2014/main" id="{00000000-0008-0000-0400-000044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493" name="Group 1249">
          <a:extLst>
            <a:ext uri="{FF2B5EF4-FFF2-40B4-BE49-F238E27FC236}">
              <a16:creationId xmlns:a16="http://schemas.microsoft.com/office/drawing/2014/main" id="{00000000-0008-0000-0400-000045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494" name="Drawing 2">
            <a:extLst>
              <a:ext uri="{FF2B5EF4-FFF2-40B4-BE49-F238E27FC236}">
                <a16:creationId xmlns:a16="http://schemas.microsoft.com/office/drawing/2014/main" id="{00000000-0008-0000-0400-000046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95" name="Drawing 3">
            <a:extLst>
              <a:ext uri="{FF2B5EF4-FFF2-40B4-BE49-F238E27FC236}">
                <a16:creationId xmlns:a16="http://schemas.microsoft.com/office/drawing/2014/main" id="{00000000-0008-0000-0400-000047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496" name="Group 1252">
          <a:extLst>
            <a:ext uri="{FF2B5EF4-FFF2-40B4-BE49-F238E27FC236}">
              <a16:creationId xmlns:a16="http://schemas.microsoft.com/office/drawing/2014/main" id="{00000000-0008-0000-0400-000048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497" name="Drawing 2">
            <a:extLst>
              <a:ext uri="{FF2B5EF4-FFF2-40B4-BE49-F238E27FC236}">
                <a16:creationId xmlns:a16="http://schemas.microsoft.com/office/drawing/2014/main" id="{00000000-0008-0000-0400-000049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498" name="Drawing 3">
            <a:extLst>
              <a:ext uri="{FF2B5EF4-FFF2-40B4-BE49-F238E27FC236}">
                <a16:creationId xmlns:a16="http://schemas.microsoft.com/office/drawing/2014/main" id="{00000000-0008-0000-0400-00004A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499" name="Group 1255">
          <a:extLst>
            <a:ext uri="{FF2B5EF4-FFF2-40B4-BE49-F238E27FC236}">
              <a16:creationId xmlns:a16="http://schemas.microsoft.com/office/drawing/2014/main" id="{00000000-0008-0000-0400-00004B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500" name="Drawing 2">
            <a:extLst>
              <a:ext uri="{FF2B5EF4-FFF2-40B4-BE49-F238E27FC236}">
                <a16:creationId xmlns:a16="http://schemas.microsoft.com/office/drawing/2014/main" id="{00000000-0008-0000-0400-00004C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01" name="Drawing 3">
            <a:extLst>
              <a:ext uri="{FF2B5EF4-FFF2-40B4-BE49-F238E27FC236}">
                <a16:creationId xmlns:a16="http://schemas.microsoft.com/office/drawing/2014/main" id="{00000000-0008-0000-0400-00004D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02" name="Group 1258">
          <a:extLst>
            <a:ext uri="{FF2B5EF4-FFF2-40B4-BE49-F238E27FC236}">
              <a16:creationId xmlns:a16="http://schemas.microsoft.com/office/drawing/2014/main" id="{00000000-0008-0000-0400-00004E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503" name="Drawing 2">
            <a:extLst>
              <a:ext uri="{FF2B5EF4-FFF2-40B4-BE49-F238E27FC236}">
                <a16:creationId xmlns:a16="http://schemas.microsoft.com/office/drawing/2014/main" id="{00000000-0008-0000-0400-00004F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04" name="Drawing 3">
            <a:extLst>
              <a:ext uri="{FF2B5EF4-FFF2-40B4-BE49-F238E27FC236}">
                <a16:creationId xmlns:a16="http://schemas.microsoft.com/office/drawing/2014/main" id="{00000000-0008-0000-0400-000050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05" name="Group 1261">
          <a:extLst>
            <a:ext uri="{FF2B5EF4-FFF2-40B4-BE49-F238E27FC236}">
              <a16:creationId xmlns:a16="http://schemas.microsoft.com/office/drawing/2014/main" id="{00000000-0008-0000-0400-000051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506" name="Drawing 2">
            <a:extLst>
              <a:ext uri="{FF2B5EF4-FFF2-40B4-BE49-F238E27FC236}">
                <a16:creationId xmlns:a16="http://schemas.microsoft.com/office/drawing/2014/main" id="{00000000-0008-0000-0400-000052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07" name="Drawing 3">
            <a:extLst>
              <a:ext uri="{FF2B5EF4-FFF2-40B4-BE49-F238E27FC236}">
                <a16:creationId xmlns:a16="http://schemas.microsoft.com/office/drawing/2014/main" id="{00000000-0008-0000-0400-000053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08" name="Group 1264">
          <a:extLst>
            <a:ext uri="{FF2B5EF4-FFF2-40B4-BE49-F238E27FC236}">
              <a16:creationId xmlns:a16="http://schemas.microsoft.com/office/drawing/2014/main" id="{00000000-0008-0000-0400-000054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509" name="Drawing 2">
            <a:extLst>
              <a:ext uri="{FF2B5EF4-FFF2-40B4-BE49-F238E27FC236}">
                <a16:creationId xmlns:a16="http://schemas.microsoft.com/office/drawing/2014/main" id="{00000000-0008-0000-0400-000055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10" name="Drawing 3">
            <a:extLst>
              <a:ext uri="{FF2B5EF4-FFF2-40B4-BE49-F238E27FC236}">
                <a16:creationId xmlns:a16="http://schemas.microsoft.com/office/drawing/2014/main" id="{00000000-0008-0000-0400-000056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11" name="Group 1267">
          <a:extLst>
            <a:ext uri="{FF2B5EF4-FFF2-40B4-BE49-F238E27FC236}">
              <a16:creationId xmlns:a16="http://schemas.microsoft.com/office/drawing/2014/main" id="{00000000-0008-0000-0400-000057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512" name="Drawing 2">
            <a:extLst>
              <a:ext uri="{FF2B5EF4-FFF2-40B4-BE49-F238E27FC236}">
                <a16:creationId xmlns:a16="http://schemas.microsoft.com/office/drawing/2014/main" id="{00000000-0008-0000-0400-000058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13" name="Drawing 3">
            <a:extLst>
              <a:ext uri="{FF2B5EF4-FFF2-40B4-BE49-F238E27FC236}">
                <a16:creationId xmlns:a16="http://schemas.microsoft.com/office/drawing/2014/main" id="{00000000-0008-0000-0400-000059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14" name="Group 1270">
          <a:extLst>
            <a:ext uri="{FF2B5EF4-FFF2-40B4-BE49-F238E27FC236}">
              <a16:creationId xmlns:a16="http://schemas.microsoft.com/office/drawing/2014/main" id="{00000000-0008-0000-0400-00005A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515" name="Drawing 2">
            <a:extLst>
              <a:ext uri="{FF2B5EF4-FFF2-40B4-BE49-F238E27FC236}">
                <a16:creationId xmlns:a16="http://schemas.microsoft.com/office/drawing/2014/main" id="{00000000-0008-0000-0400-00005B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16" name="Drawing 3">
            <a:extLst>
              <a:ext uri="{FF2B5EF4-FFF2-40B4-BE49-F238E27FC236}">
                <a16:creationId xmlns:a16="http://schemas.microsoft.com/office/drawing/2014/main" id="{00000000-0008-0000-0400-00005C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17" name="Group 1273">
          <a:extLst>
            <a:ext uri="{FF2B5EF4-FFF2-40B4-BE49-F238E27FC236}">
              <a16:creationId xmlns:a16="http://schemas.microsoft.com/office/drawing/2014/main" id="{00000000-0008-0000-0400-00005D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518" name="Drawing 2">
            <a:extLst>
              <a:ext uri="{FF2B5EF4-FFF2-40B4-BE49-F238E27FC236}">
                <a16:creationId xmlns:a16="http://schemas.microsoft.com/office/drawing/2014/main" id="{00000000-0008-0000-0400-00005E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19" name="Drawing 3">
            <a:extLst>
              <a:ext uri="{FF2B5EF4-FFF2-40B4-BE49-F238E27FC236}">
                <a16:creationId xmlns:a16="http://schemas.microsoft.com/office/drawing/2014/main" id="{00000000-0008-0000-0400-00005F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20" name="Group 1276">
          <a:extLst>
            <a:ext uri="{FF2B5EF4-FFF2-40B4-BE49-F238E27FC236}">
              <a16:creationId xmlns:a16="http://schemas.microsoft.com/office/drawing/2014/main" id="{00000000-0008-0000-0400-00006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521" name="Drawing 2">
            <a:extLst>
              <a:ext uri="{FF2B5EF4-FFF2-40B4-BE49-F238E27FC236}">
                <a16:creationId xmlns:a16="http://schemas.microsoft.com/office/drawing/2014/main" id="{00000000-0008-0000-0400-000061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22" name="Drawing 3">
            <a:extLst>
              <a:ext uri="{FF2B5EF4-FFF2-40B4-BE49-F238E27FC236}">
                <a16:creationId xmlns:a16="http://schemas.microsoft.com/office/drawing/2014/main" id="{00000000-0008-0000-0400-000062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23" name="Group 1279">
          <a:extLst>
            <a:ext uri="{FF2B5EF4-FFF2-40B4-BE49-F238E27FC236}">
              <a16:creationId xmlns:a16="http://schemas.microsoft.com/office/drawing/2014/main" id="{00000000-0008-0000-0400-00006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524" name="Drawing 2">
            <a:extLst>
              <a:ext uri="{FF2B5EF4-FFF2-40B4-BE49-F238E27FC236}">
                <a16:creationId xmlns:a16="http://schemas.microsoft.com/office/drawing/2014/main" id="{00000000-0008-0000-0400-000064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25" name="Drawing 3">
            <a:extLst>
              <a:ext uri="{FF2B5EF4-FFF2-40B4-BE49-F238E27FC236}">
                <a16:creationId xmlns:a16="http://schemas.microsoft.com/office/drawing/2014/main" id="{00000000-0008-0000-0400-000065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26" name="Group 1282">
          <a:extLst>
            <a:ext uri="{FF2B5EF4-FFF2-40B4-BE49-F238E27FC236}">
              <a16:creationId xmlns:a16="http://schemas.microsoft.com/office/drawing/2014/main" id="{00000000-0008-0000-0400-00006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527" name="Drawing 2">
            <a:extLst>
              <a:ext uri="{FF2B5EF4-FFF2-40B4-BE49-F238E27FC236}">
                <a16:creationId xmlns:a16="http://schemas.microsoft.com/office/drawing/2014/main" id="{00000000-0008-0000-0400-000067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28" name="Drawing 3">
            <a:extLst>
              <a:ext uri="{FF2B5EF4-FFF2-40B4-BE49-F238E27FC236}">
                <a16:creationId xmlns:a16="http://schemas.microsoft.com/office/drawing/2014/main" id="{00000000-0008-0000-0400-000068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29" name="Group 1285">
          <a:extLst>
            <a:ext uri="{FF2B5EF4-FFF2-40B4-BE49-F238E27FC236}">
              <a16:creationId xmlns:a16="http://schemas.microsoft.com/office/drawing/2014/main" id="{00000000-0008-0000-0400-00006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530" name="Drawing 2">
            <a:extLst>
              <a:ext uri="{FF2B5EF4-FFF2-40B4-BE49-F238E27FC236}">
                <a16:creationId xmlns:a16="http://schemas.microsoft.com/office/drawing/2014/main" id="{00000000-0008-0000-0400-00006A1D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31" name="Drawing 3">
            <a:extLst>
              <a:ext uri="{FF2B5EF4-FFF2-40B4-BE49-F238E27FC236}">
                <a16:creationId xmlns:a16="http://schemas.microsoft.com/office/drawing/2014/main" id="{00000000-0008-0000-0400-00006B1D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32" name="Group 1288">
          <a:extLst>
            <a:ext uri="{FF2B5EF4-FFF2-40B4-BE49-F238E27FC236}">
              <a16:creationId xmlns:a16="http://schemas.microsoft.com/office/drawing/2014/main" id="{00000000-0008-0000-0400-00006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7533" name="Drawing 2">
            <a:extLst>
              <a:ext uri="{FF2B5EF4-FFF2-40B4-BE49-F238E27FC236}">
                <a16:creationId xmlns:a16="http://schemas.microsoft.com/office/drawing/2014/main" id="{00000000-0008-0000-0400-00006D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34" name="Drawing 3">
            <a:extLst>
              <a:ext uri="{FF2B5EF4-FFF2-40B4-BE49-F238E27FC236}">
                <a16:creationId xmlns:a16="http://schemas.microsoft.com/office/drawing/2014/main" id="{00000000-0008-0000-0400-00006E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535" name="Group 1291">
          <a:extLst>
            <a:ext uri="{FF2B5EF4-FFF2-40B4-BE49-F238E27FC236}">
              <a16:creationId xmlns:a16="http://schemas.microsoft.com/office/drawing/2014/main" id="{00000000-0008-0000-0400-00006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7536" name="Drawing 2">
            <a:extLst>
              <a:ext uri="{FF2B5EF4-FFF2-40B4-BE49-F238E27FC236}">
                <a16:creationId xmlns:a16="http://schemas.microsoft.com/office/drawing/2014/main" id="{00000000-0008-0000-0400-000070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37" name="Drawing 3">
            <a:extLst>
              <a:ext uri="{FF2B5EF4-FFF2-40B4-BE49-F238E27FC236}">
                <a16:creationId xmlns:a16="http://schemas.microsoft.com/office/drawing/2014/main" id="{00000000-0008-0000-0400-000071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538" name="Group 1294">
          <a:extLst>
            <a:ext uri="{FF2B5EF4-FFF2-40B4-BE49-F238E27FC236}">
              <a16:creationId xmlns:a16="http://schemas.microsoft.com/office/drawing/2014/main" id="{00000000-0008-0000-0400-000072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539" name="Drawing 2">
            <a:extLst>
              <a:ext uri="{FF2B5EF4-FFF2-40B4-BE49-F238E27FC236}">
                <a16:creationId xmlns:a16="http://schemas.microsoft.com/office/drawing/2014/main" id="{00000000-0008-0000-0400-000073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40" name="Drawing 3">
            <a:extLst>
              <a:ext uri="{FF2B5EF4-FFF2-40B4-BE49-F238E27FC236}">
                <a16:creationId xmlns:a16="http://schemas.microsoft.com/office/drawing/2014/main" id="{00000000-0008-0000-0400-000074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41" name="Group 1297">
          <a:extLst>
            <a:ext uri="{FF2B5EF4-FFF2-40B4-BE49-F238E27FC236}">
              <a16:creationId xmlns:a16="http://schemas.microsoft.com/office/drawing/2014/main" id="{00000000-0008-0000-0400-000075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542" name="Drawing 2">
            <a:extLst>
              <a:ext uri="{FF2B5EF4-FFF2-40B4-BE49-F238E27FC236}">
                <a16:creationId xmlns:a16="http://schemas.microsoft.com/office/drawing/2014/main" id="{00000000-0008-0000-0400-000076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43" name="Drawing 3">
            <a:extLst>
              <a:ext uri="{FF2B5EF4-FFF2-40B4-BE49-F238E27FC236}">
                <a16:creationId xmlns:a16="http://schemas.microsoft.com/office/drawing/2014/main" id="{00000000-0008-0000-0400-000077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44" name="Group 1300">
          <a:extLst>
            <a:ext uri="{FF2B5EF4-FFF2-40B4-BE49-F238E27FC236}">
              <a16:creationId xmlns:a16="http://schemas.microsoft.com/office/drawing/2014/main" id="{00000000-0008-0000-0400-000078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545" name="Drawing 2">
            <a:extLst>
              <a:ext uri="{FF2B5EF4-FFF2-40B4-BE49-F238E27FC236}">
                <a16:creationId xmlns:a16="http://schemas.microsoft.com/office/drawing/2014/main" id="{00000000-0008-0000-0400-000079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46" name="Drawing 3">
            <a:extLst>
              <a:ext uri="{FF2B5EF4-FFF2-40B4-BE49-F238E27FC236}">
                <a16:creationId xmlns:a16="http://schemas.microsoft.com/office/drawing/2014/main" id="{00000000-0008-0000-0400-00007A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47" name="Group 1303">
          <a:extLst>
            <a:ext uri="{FF2B5EF4-FFF2-40B4-BE49-F238E27FC236}">
              <a16:creationId xmlns:a16="http://schemas.microsoft.com/office/drawing/2014/main" id="{00000000-0008-0000-0400-00007B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548" name="Drawing 2">
            <a:extLst>
              <a:ext uri="{FF2B5EF4-FFF2-40B4-BE49-F238E27FC236}">
                <a16:creationId xmlns:a16="http://schemas.microsoft.com/office/drawing/2014/main" id="{00000000-0008-0000-0400-00007C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49" name="Drawing 3">
            <a:extLst>
              <a:ext uri="{FF2B5EF4-FFF2-40B4-BE49-F238E27FC236}">
                <a16:creationId xmlns:a16="http://schemas.microsoft.com/office/drawing/2014/main" id="{00000000-0008-0000-0400-00007D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50" name="Group 1306">
          <a:extLst>
            <a:ext uri="{FF2B5EF4-FFF2-40B4-BE49-F238E27FC236}">
              <a16:creationId xmlns:a16="http://schemas.microsoft.com/office/drawing/2014/main" id="{00000000-0008-0000-0400-00007E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551" name="Drawing 2">
            <a:extLst>
              <a:ext uri="{FF2B5EF4-FFF2-40B4-BE49-F238E27FC236}">
                <a16:creationId xmlns:a16="http://schemas.microsoft.com/office/drawing/2014/main" id="{00000000-0008-0000-0400-00007F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52" name="Drawing 3">
            <a:extLst>
              <a:ext uri="{FF2B5EF4-FFF2-40B4-BE49-F238E27FC236}">
                <a16:creationId xmlns:a16="http://schemas.microsoft.com/office/drawing/2014/main" id="{00000000-0008-0000-0400-000080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53" name="Group 1309">
          <a:extLst>
            <a:ext uri="{FF2B5EF4-FFF2-40B4-BE49-F238E27FC236}">
              <a16:creationId xmlns:a16="http://schemas.microsoft.com/office/drawing/2014/main" id="{00000000-0008-0000-0400-000081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554" name="Drawing 2">
            <a:extLst>
              <a:ext uri="{FF2B5EF4-FFF2-40B4-BE49-F238E27FC236}">
                <a16:creationId xmlns:a16="http://schemas.microsoft.com/office/drawing/2014/main" id="{00000000-0008-0000-0400-000082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55" name="Drawing 3">
            <a:extLst>
              <a:ext uri="{FF2B5EF4-FFF2-40B4-BE49-F238E27FC236}">
                <a16:creationId xmlns:a16="http://schemas.microsoft.com/office/drawing/2014/main" id="{00000000-0008-0000-0400-000083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56" name="Group 1312">
          <a:extLst>
            <a:ext uri="{FF2B5EF4-FFF2-40B4-BE49-F238E27FC236}">
              <a16:creationId xmlns:a16="http://schemas.microsoft.com/office/drawing/2014/main" id="{00000000-0008-0000-0400-000084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557" name="Drawing 2">
            <a:extLst>
              <a:ext uri="{FF2B5EF4-FFF2-40B4-BE49-F238E27FC236}">
                <a16:creationId xmlns:a16="http://schemas.microsoft.com/office/drawing/2014/main" id="{00000000-0008-0000-0400-000085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58" name="Drawing 3">
            <a:extLst>
              <a:ext uri="{FF2B5EF4-FFF2-40B4-BE49-F238E27FC236}">
                <a16:creationId xmlns:a16="http://schemas.microsoft.com/office/drawing/2014/main" id="{00000000-0008-0000-0400-000086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59" name="Group 1315">
          <a:extLst>
            <a:ext uri="{FF2B5EF4-FFF2-40B4-BE49-F238E27FC236}">
              <a16:creationId xmlns:a16="http://schemas.microsoft.com/office/drawing/2014/main" id="{00000000-0008-0000-0400-000087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560" name="Drawing 2">
            <a:extLst>
              <a:ext uri="{FF2B5EF4-FFF2-40B4-BE49-F238E27FC236}">
                <a16:creationId xmlns:a16="http://schemas.microsoft.com/office/drawing/2014/main" id="{00000000-0008-0000-0400-000088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61" name="Drawing 3">
            <a:extLst>
              <a:ext uri="{FF2B5EF4-FFF2-40B4-BE49-F238E27FC236}">
                <a16:creationId xmlns:a16="http://schemas.microsoft.com/office/drawing/2014/main" id="{00000000-0008-0000-0400-000089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62" name="Group 1318">
          <a:extLst>
            <a:ext uri="{FF2B5EF4-FFF2-40B4-BE49-F238E27FC236}">
              <a16:creationId xmlns:a16="http://schemas.microsoft.com/office/drawing/2014/main" id="{00000000-0008-0000-0400-00008A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563" name="Drawing 2">
            <a:extLst>
              <a:ext uri="{FF2B5EF4-FFF2-40B4-BE49-F238E27FC236}">
                <a16:creationId xmlns:a16="http://schemas.microsoft.com/office/drawing/2014/main" id="{00000000-0008-0000-0400-00008B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64" name="Drawing 3">
            <a:extLst>
              <a:ext uri="{FF2B5EF4-FFF2-40B4-BE49-F238E27FC236}">
                <a16:creationId xmlns:a16="http://schemas.microsoft.com/office/drawing/2014/main" id="{00000000-0008-0000-0400-00008C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65" name="Group 1321">
          <a:extLst>
            <a:ext uri="{FF2B5EF4-FFF2-40B4-BE49-F238E27FC236}">
              <a16:creationId xmlns:a16="http://schemas.microsoft.com/office/drawing/2014/main" id="{00000000-0008-0000-0400-00008D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566" name="Drawing 2">
            <a:extLst>
              <a:ext uri="{FF2B5EF4-FFF2-40B4-BE49-F238E27FC236}">
                <a16:creationId xmlns:a16="http://schemas.microsoft.com/office/drawing/2014/main" id="{00000000-0008-0000-0400-00008E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67" name="Drawing 3">
            <a:extLst>
              <a:ext uri="{FF2B5EF4-FFF2-40B4-BE49-F238E27FC236}">
                <a16:creationId xmlns:a16="http://schemas.microsoft.com/office/drawing/2014/main" id="{00000000-0008-0000-0400-00008F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68" name="Group 1324">
          <a:extLst>
            <a:ext uri="{FF2B5EF4-FFF2-40B4-BE49-F238E27FC236}">
              <a16:creationId xmlns:a16="http://schemas.microsoft.com/office/drawing/2014/main" id="{00000000-0008-0000-0400-00009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569" name="Drawing 2">
            <a:extLst>
              <a:ext uri="{FF2B5EF4-FFF2-40B4-BE49-F238E27FC236}">
                <a16:creationId xmlns:a16="http://schemas.microsoft.com/office/drawing/2014/main" id="{00000000-0008-0000-0400-000091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70" name="Drawing 3">
            <a:extLst>
              <a:ext uri="{FF2B5EF4-FFF2-40B4-BE49-F238E27FC236}">
                <a16:creationId xmlns:a16="http://schemas.microsoft.com/office/drawing/2014/main" id="{00000000-0008-0000-0400-000092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71" name="Group 1327">
          <a:extLst>
            <a:ext uri="{FF2B5EF4-FFF2-40B4-BE49-F238E27FC236}">
              <a16:creationId xmlns:a16="http://schemas.microsoft.com/office/drawing/2014/main" id="{00000000-0008-0000-0400-00009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572" name="Drawing 2">
            <a:extLst>
              <a:ext uri="{FF2B5EF4-FFF2-40B4-BE49-F238E27FC236}">
                <a16:creationId xmlns:a16="http://schemas.microsoft.com/office/drawing/2014/main" id="{00000000-0008-0000-0400-000094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73" name="Drawing 3">
            <a:extLst>
              <a:ext uri="{FF2B5EF4-FFF2-40B4-BE49-F238E27FC236}">
                <a16:creationId xmlns:a16="http://schemas.microsoft.com/office/drawing/2014/main" id="{00000000-0008-0000-0400-000095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74" name="Group 1330">
          <a:extLst>
            <a:ext uri="{FF2B5EF4-FFF2-40B4-BE49-F238E27FC236}">
              <a16:creationId xmlns:a16="http://schemas.microsoft.com/office/drawing/2014/main" id="{00000000-0008-0000-0400-00009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7575" name="Drawing 2">
            <a:extLst>
              <a:ext uri="{FF2B5EF4-FFF2-40B4-BE49-F238E27FC236}">
                <a16:creationId xmlns:a16="http://schemas.microsoft.com/office/drawing/2014/main" id="{00000000-0008-0000-0400-000097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76" name="Drawing 3">
            <a:extLst>
              <a:ext uri="{FF2B5EF4-FFF2-40B4-BE49-F238E27FC236}">
                <a16:creationId xmlns:a16="http://schemas.microsoft.com/office/drawing/2014/main" id="{00000000-0008-0000-0400-000098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77" name="Group 1333">
          <a:extLst>
            <a:ext uri="{FF2B5EF4-FFF2-40B4-BE49-F238E27FC236}">
              <a16:creationId xmlns:a16="http://schemas.microsoft.com/office/drawing/2014/main" id="{00000000-0008-0000-0400-00009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7578" name="Drawing 2">
            <a:extLst>
              <a:ext uri="{FF2B5EF4-FFF2-40B4-BE49-F238E27FC236}">
                <a16:creationId xmlns:a16="http://schemas.microsoft.com/office/drawing/2014/main" id="{00000000-0008-0000-0400-00009A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79" name="Drawing 3">
            <a:extLst>
              <a:ext uri="{FF2B5EF4-FFF2-40B4-BE49-F238E27FC236}">
                <a16:creationId xmlns:a16="http://schemas.microsoft.com/office/drawing/2014/main" id="{00000000-0008-0000-0400-00009B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80" name="Group 1336">
          <a:extLst>
            <a:ext uri="{FF2B5EF4-FFF2-40B4-BE49-F238E27FC236}">
              <a16:creationId xmlns:a16="http://schemas.microsoft.com/office/drawing/2014/main" id="{00000000-0008-0000-0400-00009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581" name="Drawing 2">
            <a:extLst>
              <a:ext uri="{FF2B5EF4-FFF2-40B4-BE49-F238E27FC236}">
                <a16:creationId xmlns:a16="http://schemas.microsoft.com/office/drawing/2014/main" id="{00000000-0008-0000-0400-00009D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82" name="Drawing 3">
            <a:extLst>
              <a:ext uri="{FF2B5EF4-FFF2-40B4-BE49-F238E27FC236}">
                <a16:creationId xmlns:a16="http://schemas.microsoft.com/office/drawing/2014/main" id="{00000000-0008-0000-0400-00009E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83" name="Group 1339">
          <a:extLst>
            <a:ext uri="{FF2B5EF4-FFF2-40B4-BE49-F238E27FC236}">
              <a16:creationId xmlns:a16="http://schemas.microsoft.com/office/drawing/2014/main" id="{00000000-0008-0000-0400-00009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584" name="Drawing 2">
            <a:extLst>
              <a:ext uri="{FF2B5EF4-FFF2-40B4-BE49-F238E27FC236}">
                <a16:creationId xmlns:a16="http://schemas.microsoft.com/office/drawing/2014/main" id="{00000000-0008-0000-0400-0000A0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85" name="Drawing 3">
            <a:extLst>
              <a:ext uri="{FF2B5EF4-FFF2-40B4-BE49-F238E27FC236}">
                <a16:creationId xmlns:a16="http://schemas.microsoft.com/office/drawing/2014/main" id="{00000000-0008-0000-0400-0000A1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86" name="Group 1342">
          <a:extLst>
            <a:ext uri="{FF2B5EF4-FFF2-40B4-BE49-F238E27FC236}">
              <a16:creationId xmlns:a16="http://schemas.microsoft.com/office/drawing/2014/main" id="{00000000-0008-0000-0400-0000A2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7587" name="Drawing 2">
            <a:extLst>
              <a:ext uri="{FF2B5EF4-FFF2-40B4-BE49-F238E27FC236}">
                <a16:creationId xmlns:a16="http://schemas.microsoft.com/office/drawing/2014/main" id="{00000000-0008-0000-0400-0000A31D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88" name="Drawing 3">
            <a:extLst>
              <a:ext uri="{FF2B5EF4-FFF2-40B4-BE49-F238E27FC236}">
                <a16:creationId xmlns:a16="http://schemas.microsoft.com/office/drawing/2014/main" id="{00000000-0008-0000-0400-0000A41D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89" name="Group 1345">
          <a:extLst>
            <a:ext uri="{FF2B5EF4-FFF2-40B4-BE49-F238E27FC236}">
              <a16:creationId xmlns:a16="http://schemas.microsoft.com/office/drawing/2014/main" id="{00000000-0008-0000-0400-0000A5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590" name="Drawing 2">
            <a:extLst>
              <a:ext uri="{FF2B5EF4-FFF2-40B4-BE49-F238E27FC236}">
                <a16:creationId xmlns:a16="http://schemas.microsoft.com/office/drawing/2014/main" id="{00000000-0008-0000-0400-0000A6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91" name="Drawing 3">
            <a:extLst>
              <a:ext uri="{FF2B5EF4-FFF2-40B4-BE49-F238E27FC236}">
                <a16:creationId xmlns:a16="http://schemas.microsoft.com/office/drawing/2014/main" id="{00000000-0008-0000-0400-0000A7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92" name="Group 1348">
          <a:extLst>
            <a:ext uri="{FF2B5EF4-FFF2-40B4-BE49-F238E27FC236}">
              <a16:creationId xmlns:a16="http://schemas.microsoft.com/office/drawing/2014/main" id="{00000000-0008-0000-0400-0000A8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593" name="Drawing 2">
            <a:extLst>
              <a:ext uri="{FF2B5EF4-FFF2-40B4-BE49-F238E27FC236}">
                <a16:creationId xmlns:a16="http://schemas.microsoft.com/office/drawing/2014/main" id="{00000000-0008-0000-0400-0000A9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94" name="Drawing 3">
            <a:extLst>
              <a:ext uri="{FF2B5EF4-FFF2-40B4-BE49-F238E27FC236}">
                <a16:creationId xmlns:a16="http://schemas.microsoft.com/office/drawing/2014/main" id="{00000000-0008-0000-0400-0000AA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595" name="Group 1351">
          <a:extLst>
            <a:ext uri="{FF2B5EF4-FFF2-40B4-BE49-F238E27FC236}">
              <a16:creationId xmlns:a16="http://schemas.microsoft.com/office/drawing/2014/main" id="{00000000-0008-0000-0400-0000AB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7596" name="Drawing 2">
            <a:extLst>
              <a:ext uri="{FF2B5EF4-FFF2-40B4-BE49-F238E27FC236}">
                <a16:creationId xmlns:a16="http://schemas.microsoft.com/office/drawing/2014/main" id="{00000000-0008-0000-0400-0000AC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597" name="Drawing 3">
            <a:extLst>
              <a:ext uri="{FF2B5EF4-FFF2-40B4-BE49-F238E27FC236}">
                <a16:creationId xmlns:a16="http://schemas.microsoft.com/office/drawing/2014/main" id="{00000000-0008-0000-0400-0000AD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598" name="Group 1354">
          <a:extLst>
            <a:ext uri="{FF2B5EF4-FFF2-40B4-BE49-F238E27FC236}">
              <a16:creationId xmlns:a16="http://schemas.microsoft.com/office/drawing/2014/main" id="{00000000-0008-0000-0400-0000AE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599" name="Drawing 2">
            <a:extLst>
              <a:ext uri="{FF2B5EF4-FFF2-40B4-BE49-F238E27FC236}">
                <a16:creationId xmlns:a16="http://schemas.microsoft.com/office/drawing/2014/main" id="{00000000-0008-0000-0400-0000AF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00" name="Drawing 3">
            <a:extLst>
              <a:ext uri="{FF2B5EF4-FFF2-40B4-BE49-F238E27FC236}">
                <a16:creationId xmlns:a16="http://schemas.microsoft.com/office/drawing/2014/main" id="{00000000-0008-0000-0400-0000B0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01" name="Group 1357">
          <a:extLst>
            <a:ext uri="{FF2B5EF4-FFF2-40B4-BE49-F238E27FC236}">
              <a16:creationId xmlns:a16="http://schemas.microsoft.com/office/drawing/2014/main" id="{00000000-0008-0000-0400-0000B1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602" name="Drawing 2">
            <a:extLst>
              <a:ext uri="{FF2B5EF4-FFF2-40B4-BE49-F238E27FC236}">
                <a16:creationId xmlns:a16="http://schemas.microsoft.com/office/drawing/2014/main" id="{00000000-0008-0000-0400-0000B2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03" name="Drawing 3">
            <a:extLst>
              <a:ext uri="{FF2B5EF4-FFF2-40B4-BE49-F238E27FC236}">
                <a16:creationId xmlns:a16="http://schemas.microsoft.com/office/drawing/2014/main" id="{00000000-0008-0000-0400-0000B3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04" name="Group 1360">
          <a:extLst>
            <a:ext uri="{FF2B5EF4-FFF2-40B4-BE49-F238E27FC236}">
              <a16:creationId xmlns:a16="http://schemas.microsoft.com/office/drawing/2014/main" id="{00000000-0008-0000-0400-0000B4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05" name="Drawing 2">
            <a:extLst>
              <a:ext uri="{FF2B5EF4-FFF2-40B4-BE49-F238E27FC236}">
                <a16:creationId xmlns:a16="http://schemas.microsoft.com/office/drawing/2014/main" id="{00000000-0008-0000-0400-0000B5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06" name="Drawing 3">
            <a:extLst>
              <a:ext uri="{FF2B5EF4-FFF2-40B4-BE49-F238E27FC236}">
                <a16:creationId xmlns:a16="http://schemas.microsoft.com/office/drawing/2014/main" id="{00000000-0008-0000-0400-0000B6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07" name="Group 1363">
          <a:extLst>
            <a:ext uri="{FF2B5EF4-FFF2-40B4-BE49-F238E27FC236}">
              <a16:creationId xmlns:a16="http://schemas.microsoft.com/office/drawing/2014/main" id="{00000000-0008-0000-0400-0000B7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08" name="Drawing 2">
            <a:extLst>
              <a:ext uri="{FF2B5EF4-FFF2-40B4-BE49-F238E27FC236}">
                <a16:creationId xmlns:a16="http://schemas.microsoft.com/office/drawing/2014/main" id="{00000000-0008-0000-0400-0000B8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09" name="Drawing 3">
            <a:extLst>
              <a:ext uri="{FF2B5EF4-FFF2-40B4-BE49-F238E27FC236}">
                <a16:creationId xmlns:a16="http://schemas.microsoft.com/office/drawing/2014/main" id="{00000000-0008-0000-0400-0000B9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10" name="Group 1366">
          <a:extLst>
            <a:ext uri="{FF2B5EF4-FFF2-40B4-BE49-F238E27FC236}">
              <a16:creationId xmlns:a16="http://schemas.microsoft.com/office/drawing/2014/main" id="{00000000-0008-0000-0400-0000BA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611" name="Drawing 2">
            <a:extLst>
              <a:ext uri="{FF2B5EF4-FFF2-40B4-BE49-F238E27FC236}">
                <a16:creationId xmlns:a16="http://schemas.microsoft.com/office/drawing/2014/main" id="{00000000-0008-0000-0400-0000BB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12" name="Drawing 3">
            <a:extLst>
              <a:ext uri="{FF2B5EF4-FFF2-40B4-BE49-F238E27FC236}">
                <a16:creationId xmlns:a16="http://schemas.microsoft.com/office/drawing/2014/main" id="{00000000-0008-0000-0400-0000BC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13" name="Group 1369">
          <a:extLst>
            <a:ext uri="{FF2B5EF4-FFF2-40B4-BE49-F238E27FC236}">
              <a16:creationId xmlns:a16="http://schemas.microsoft.com/office/drawing/2014/main" id="{00000000-0008-0000-0400-0000BD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14" name="Drawing 2">
            <a:extLst>
              <a:ext uri="{FF2B5EF4-FFF2-40B4-BE49-F238E27FC236}">
                <a16:creationId xmlns:a16="http://schemas.microsoft.com/office/drawing/2014/main" id="{00000000-0008-0000-0400-0000BE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15" name="Drawing 3">
            <a:extLst>
              <a:ext uri="{FF2B5EF4-FFF2-40B4-BE49-F238E27FC236}">
                <a16:creationId xmlns:a16="http://schemas.microsoft.com/office/drawing/2014/main" id="{00000000-0008-0000-0400-0000BF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16" name="Group 1372">
          <a:extLst>
            <a:ext uri="{FF2B5EF4-FFF2-40B4-BE49-F238E27FC236}">
              <a16:creationId xmlns:a16="http://schemas.microsoft.com/office/drawing/2014/main" id="{00000000-0008-0000-0400-0000C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17" name="Drawing 2">
            <a:extLst>
              <a:ext uri="{FF2B5EF4-FFF2-40B4-BE49-F238E27FC236}">
                <a16:creationId xmlns:a16="http://schemas.microsoft.com/office/drawing/2014/main" id="{00000000-0008-0000-0400-0000C1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18" name="Drawing 3">
            <a:extLst>
              <a:ext uri="{FF2B5EF4-FFF2-40B4-BE49-F238E27FC236}">
                <a16:creationId xmlns:a16="http://schemas.microsoft.com/office/drawing/2014/main" id="{00000000-0008-0000-0400-0000C2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19" name="Group 1375">
          <a:extLst>
            <a:ext uri="{FF2B5EF4-FFF2-40B4-BE49-F238E27FC236}">
              <a16:creationId xmlns:a16="http://schemas.microsoft.com/office/drawing/2014/main" id="{00000000-0008-0000-0400-0000C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20" name="Drawing 2">
            <a:extLst>
              <a:ext uri="{FF2B5EF4-FFF2-40B4-BE49-F238E27FC236}">
                <a16:creationId xmlns:a16="http://schemas.microsoft.com/office/drawing/2014/main" id="{00000000-0008-0000-0400-0000C4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21" name="Drawing 3">
            <a:extLst>
              <a:ext uri="{FF2B5EF4-FFF2-40B4-BE49-F238E27FC236}">
                <a16:creationId xmlns:a16="http://schemas.microsoft.com/office/drawing/2014/main" id="{00000000-0008-0000-0400-0000C5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22" name="Group 1378">
          <a:extLst>
            <a:ext uri="{FF2B5EF4-FFF2-40B4-BE49-F238E27FC236}">
              <a16:creationId xmlns:a16="http://schemas.microsoft.com/office/drawing/2014/main" id="{00000000-0008-0000-0400-0000C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23" name="Drawing 2">
            <a:extLst>
              <a:ext uri="{FF2B5EF4-FFF2-40B4-BE49-F238E27FC236}">
                <a16:creationId xmlns:a16="http://schemas.microsoft.com/office/drawing/2014/main" id="{00000000-0008-0000-0400-0000C7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24" name="Drawing 3">
            <a:extLst>
              <a:ext uri="{FF2B5EF4-FFF2-40B4-BE49-F238E27FC236}">
                <a16:creationId xmlns:a16="http://schemas.microsoft.com/office/drawing/2014/main" id="{00000000-0008-0000-0400-0000C8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25" name="Group 1381">
          <a:extLst>
            <a:ext uri="{FF2B5EF4-FFF2-40B4-BE49-F238E27FC236}">
              <a16:creationId xmlns:a16="http://schemas.microsoft.com/office/drawing/2014/main" id="{00000000-0008-0000-0400-0000C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26" name="Drawing 2">
            <a:extLst>
              <a:ext uri="{FF2B5EF4-FFF2-40B4-BE49-F238E27FC236}">
                <a16:creationId xmlns:a16="http://schemas.microsoft.com/office/drawing/2014/main" id="{00000000-0008-0000-0400-0000CA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27" name="Drawing 3">
            <a:extLst>
              <a:ext uri="{FF2B5EF4-FFF2-40B4-BE49-F238E27FC236}">
                <a16:creationId xmlns:a16="http://schemas.microsoft.com/office/drawing/2014/main" id="{00000000-0008-0000-0400-0000CB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28" name="Group 1384">
          <a:extLst>
            <a:ext uri="{FF2B5EF4-FFF2-40B4-BE49-F238E27FC236}">
              <a16:creationId xmlns:a16="http://schemas.microsoft.com/office/drawing/2014/main" id="{00000000-0008-0000-0400-0000C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629" name="Drawing 2">
            <a:extLst>
              <a:ext uri="{FF2B5EF4-FFF2-40B4-BE49-F238E27FC236}">
                <a16:creationId xmlns:a16="http://schemas.microsoft.com/office/drawing/2014/main" id="{00000000-0008-0000-0400-0000CD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30" name="Drawing 3">
            <a:extLst>
              <a:ext uri="{FF2B5EF4-FFF2-40B4-BE49-F238E27FC236}">
                <a16:creationId xmlns:a16="http://schemas.microsoft.com/office/drawing/2014/main" id="{00000000-0008-0000-0400-0000CE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31" name="Group 1387">
          <a:extLst>
            <a:ext uri="{FF2B5EF4-FFF2-40B4-BE49-F238E27FC236}">
              <a16:creationId xmlns:a16="http://schemas.microsoft.com/office/drawing/2014/main" id="{00000000-0008-0000-0400-0000C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632" name="Drawing 2">
            <a:extLst>
              <a:ext uri="{FF2B5EF4-FFF2-40B4-BE49-F238E27FC236}">
                <a16:creationId xmlns:a16="http://schemas.microsoft.com/office/drawing/2014/main" id="{00000000-0008-0000-0400-0000D0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33" name="Drawing 3">
            <a:extLst>
              <a:ext uri="{FF2B5EF4-FFF2-40B4-BE49-F238E27FC236}">
                <a16:creationId xmlns:a16="http://schemas.microsoft.com/office/drawing/2014/main" id="{00000000-0008-0000-0400-0000D1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34" name="Group 1390">
          <a:extLst>
            <a:ext uri="{FF2B5EF4-FFF2-40B4-BE49-F238E27FC236}">
              <a16:creationId xmlns:a16="http://schemas.microsoft.com/office/drawing/2014/main" id="{00000000-0008-0000-0400-0000D2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635" name="Drawing 2">
            <a:extLst>
              <a:ext uri="{FF2B5EF4-FFF2-40B4-BE49-F238E27FC236}">
                <a16:creationId xmlns:a16="http://schemas.microsoft.com/office/drawing/2014/main" id="{00000000-0008-0000-0400-0000D3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36" name="Drawing 3">
            <a:extLst>
              <a:ext uri="{FF2B5EF4-FFF2-40B4-BE49-F238E27FC236}">
                <a16:creationId xmlns:a16="http://schemas.microsoft.com/office/drawing/2014/main" id="{00000000-0008-0000-0400-0000D4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37" name="Group 1393">
          <a:extLst>
            <a:ext uri="{FF2B5EF4-FFF2-40B4-BE49-F238E27FC236}">
              <a16:creationId xmlns:a16="http://schemas.microsoft.com/office/drawing/2014/main" id="{00000000-0008-0000-0400-0000D5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638" name="Drawing 2">
            <a:extLst>
              <a:ext uri="{FF2B5EF4-FFF2-40B4-BE49-F238E27FC236}">
                <a16:creationId xmlns:a16="http://schemas.microsoft.com/office/drawing/2014/main" id="{00000000-0008-0000-0400-0000D6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39" name="Drawing 3">
            <a:extLst>
              <a:ext uri="{FF2B5EF4-FFF2-40B4-BE49-F238E27FC236}">
                <a16:creationId xmlns:a16="http://schemas.microsoft.com/office/drawing/2014/main" id="{00000000-0008-0000-0400-0000D7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40" name="Group 1396">
          <a:extLst>
            <a:ext uri="{FF2B5EF4-FFF2-40B4-BE49-F238E27FC236}">
              <a16:creationId xmlns:a16="http://schemas.microsoft.com/office/drawing/2014/main" id="{00000000-0008-0000-0400-0000D8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641" name="Drawing 2">
            <a:extLst>
              <a:ext uri="{FF2B5EF4-FFF2-40B4-BE49-F238E27FC236}">
                <a16:creationId xmlns:a16="http://schemas.microsoft.com/office/drawing/2014/main" id="{00000000-0008-0000-0400-0000D91D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42" name="Drawing 3">
            <a:extLst>
              <a:ext uri="{FF2B5EF4-FFF2-40B4-BE49-F238E27FC236}">
                <a16:creationId xmlns:a16="http://schemas.microsoft.com/office/drawing/2014/main" id="{00000000-0008-0000-0400-0000DA1D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43" name="Group 1399">
          <a:extLst>
            <a:ext uri="{FF2B5EF4-FFF2-40B4-BE49-F238E27FC236}">
              <a16:creationId xmlns:a16="http://schemas.microsoft.com/office/drawing/2014/main" id="{00000000-0008-0000-0400-0000DB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644" name="Drawing 2">
            <a:extLst>
              <a:ext uri="{FF2B5EF4-FFF2-40B4-BE49-F238E27FC236}">
                <a16:creationId xmlns:a16="http://schemas.microsoft.com/office/drawing/2014/main" id="{00000000-0008-0000-0400-0000DC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45" name="Drawing 3">
            <a:extLst>
              <a:ext uri="{FF2B5EF4-FFF2-40B4-BE49-F238E27FC236}">
                <a16:creationId xmlns:a16="http://schemas.microsoft.com/office/drawing/2014/main" id="{00000000-0008-0000-0400-0000DD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46" name="Group 1402">
          <a:extLst>
            <a:ext uri="{FF2B5EF4-FFF2-40B4-BE49-F238E27FC236}">
              <a16:creationId xmlns:a16="http://schemas.microsoft.com/office/drawing/2014/main" id="{00000000-0008-0000-0400-0000DE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647" name="Drawing 2">
            <a:extLst>
              <a:ext uri="{FF2B5EF4-FFF2-40B4-BE49-F238E27FC236}">
                <a16:creationId xmlns:a16="http://schemas.microsoft.com/office/drawing/2014/main" id="{00000000-0008-0000-0400-0000DF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48" name="Drawing 3">
            <a:extLst>
              <a:ext uri="{FF2B5EF4-FFF2-40B4-BE49-F238E27FC236}">
                <a16:creationId xmlns:a16="http://schemas.microsoft.com/office/drawing/2014/main" id="{00000000-0008-0000-0400-0000E0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49" name="Group 1405">
          <a:extLst>
            <a:ext uri="{FF2B5EF4-FFF2-40B4-BE49-F238E27FC236}">
              <a16:creationId xmlns:a16="http://schemas.microsoft.com/office/drawing/2014/main" id="{00000000-0008-0000-0400-0000E1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650" name="Drawing 2">
            <a:extLst>
              <a:ext uri="{FF2B5EF4-FFF2-40B4-BE49-F238E27FC236}">
                <a16:creationId xmlns:a16="http://schemas.microsoft.com/office/drawing/2014/main" id="{00000000-0008-0000-0400-0000E2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51" name="Drawing 3">
            <a:extLst>
              <a:ext uri="{FF2B5EF4-FFF2-40B4-BE49-F238E27FC236}">
                <a16:creationId xmlns:a16="http://schemas.microsoft.com/office/drawing/2014/main" id="{00000000-0008-0000-0400-0000E3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52" name="Group 1408">
          <a:extLst>
            <a:ext uri="{FF2B5EF4-FFF2-40B4-BE49-F238E27FC236}">
              <a16:creationId xmlns:a16="http://schemas.microsoft.com/office/drawing/2014/main" id="{00000000-0008-0000-0400-0000E4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653" name="Drawing 2">
            <a:extLst>
              <a:ext uri="{FF2B5EF4-FFF2-40B4-BE49-F238E27FC236}">
                <a16:creationId xmlns:a16="http://schemas.microsoft.com/office/drawing/2014/main" id="{00000000-0008-0000-0400-0000E5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54" name="Drawing 3">
            <a:extLst>
              <a:ext uri="{FF2B5EF4-FFF2-40B4-BE49-F238E27FC236}">
                <a16:creationId xmlns:a16="http://schemas.microsoft.com/office/drawing/2014/main" id="{00000000-0008-0000-0400-0000E6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55" name="Group 1411">
          <a:extLst>
            <a:ext uri="{FF2B5EF4-FFF2-40B4-BE49-F238E27FC236}">
              <a16:creationId xmlns:a16="http://schemas.microsoft.com/office/drawing/2014/main" id="{00000000-0008-0000-0400-0000E7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56" name="Drawing 2">
            <a:extLst>
              <a:ext uri="{FF2B5EF4-FFF2-40B4-BE49-F238E27FC236}">
                <a16:creationId xmlns:a16="http://schemas.microsoft.com/office/drawing/2014/main" id="{00000000-0008-0000-0400-0000E8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57" name="Drawing 3">
            <a:extLst>
              <a:ext uri="{FF2B5EF4-FFF2-40B4-BE49-F238E27FC236}">
                <a16:creationId xmlns:a16="http://schemas.microsoft.com/office/drawing/2014/main" id="{00000000-0008-0000-0400-0000E9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58" name="Group 1414">
          <a:extLst>
            <a:ext uri="{FF2B5EF4-FFF2-40B4-BE49-F238E27FC236}">
              <a16:creationId xmlns:a16="http://schemas.microsoft.com/office/drawing/2014/main" id="{00000000-0008-0000-0400-0000EA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59" name="Drawing 2">
            <a:extLst>
              <a:ext uri="{FF2B5EF4-FFF2-40B4-BE49-F238E27FC236}">
                <a16:creationId xmlns:a16="http://schemas.microsoft.com/office/drawing/2014/main" id="{00000000-0008-0000-0400-0000EB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60" name="Drawing 3">
            <a:extLst>
              <a:ext uri="{FF2B5EF4-FFF2-40B4-BE49-F238E27FC236}">
                <a16:creationId xmlns:a16="http://schemas.microsoft.com/office/drawing/2014/main" id="{00000000-0008-0000-0400-0000EC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61" name="Group 1417">
          <a:extLst>
            <a:ext uri="{FF2B5EF4-FFF2-40B4-BE49-F238E27FC236}">
              <a16:creationId xmlns:a16="http://schemas.microsoft.com/office/drawing/2014/main" id="{00000000-0008-0000-0400-0000ED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662" name="Drawing 2">
            <a:extLst>
              <a:ext uri="{FF2B5EF4-FFF2-40B4-BE49-F238E27FC236}">
                <a16:creationId xmlns:a16="http://schemas.microsoft.com/office/drawing/2014/main" id="{00000000-0008-0000-0400-0000EE1D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63" name="Drawing 3">
            <a:extLst>
              <a:ext uri="{FF2B5EF4-FFF2-40B4-BE49-F238E27FC236}">
                <a16:creationId xmlns:a16="http://schemas.microsoft.com/office/drawing/2014/main" id="{00000000-0008-0000-0400-0000EF1D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64" name="Group 1420">
          <a:extLst>
            <a:ext uri="{FF2B5EF4-FFF2-40B4-BE49-F238E27FC236}">
              <a16:creationId xmlns:a16="http://schemas.microsoft.com/office/drawing/2014/main" id="{00000000-0008-0000-0400-0000F0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65" name="Drawing 2">
            <a:extLst>
              <a:ext uri="{FF2B5EF4-FFF2-40B4-BE49-F238E27FC236}">
                <a16:creationId xmlns:a16="http://schemas.microsoft.com/office/drawing/2014/main" id="{00000000-0008-0000-0400-0000F1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66" name="Drawing 3">
            <a:extLst>
              <a:ext uri="{FF2B5EF4-FFF2-40B4-BE49-F238E27FC236}">
                <a16:creationId xmlns:a16="http://schemas.microsoft.com/office/drawing/2014/main" id="{00000000-0008-0000-0400-0000F2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67" name="Group 1423">
          <a:extLst>
            <a:ext uri="{FF2B5EF4-FFF2-40B4-BE49-F238E27FC236}">
              <a16:creationId xmlns:a16="http://schemas.microsoft.com/office/drawing/2014/main" id="{00000000-0008-0000-0400-0000F3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68" name="Drawing 2">
            <a:extLst>
              <a:ext uri="{FF2B5EF4-FFF2-40B4-BE49-F238E27FC236}">
                <a16:creationId xmlns:a16="http://schemas.microsoft.com/office/drawing/2014/main" id="{00000000-0008-0000-0400-0000F4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69" name="Drawing 3">
            <a:extLst>
              <a:ext uri="{FF2B5EF4-FFF2-40B4-BE49-F238E27FC236}">
                <a16:creationId xmlns:a16="http://schemas.microsoft.com/office/drawing/2014/main" id="{00000000-0008-0000-0400-0000F5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70" name="Group 1426">
          <a:extLst>
            <a:ext uri="{FF2B5EF4-FFF2-40B4-BE49-F238E27FC236}">
              <a16:creationId xmlns:a16="http://schemas.microsoft.com/office/drawing/2014/main" id="{00000000-0008-0000-0400-0000F6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71" name="Drawing 2">
            <a:extLst>
              <a:ext uri="{FF2B5EF4-FFF2-40B4-BE49-F238E27FC236}">
                <a16:creationId xmlns:a16="http://schemas.microsoft.com/office/drawing/2014/main" id="{00000000-0008-0000-0400-0000F7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72" name="Drawing 3">
            <a:extLst>
              <a:ext uri="{FF2B5EF4-FFF2-40B4-BE49-F238E27FC236}">
                <a16:creationId xmlns:a16="http://schemas.microsoft.com/office/drawing/2014/main" id="{00000000-0008-0000-0400-0000F8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73" name="Group 1429">
          <a:extLst>
            <a:ext uri="{FF2B5EF4-FFF2-40B4-BE49-F238E27FC236}">
              <a16:creationId xmlns:a16="http://schemas.microsoft.com/office/drawing/2014/main" id="{00000000-0008-0000-0400-0000F9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674" name="Drawing 2">
            <a:extLst>
              <a:ext uri="{FF2B5EF4-FFF2-40B4-BE49-F238E27FC236}">
                <a16:creationId xmlns:a16="http://schemas.microsoft.com/office/drawing/2014/main" id="{00000000-0008-0000-0400-0000FA1D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75" name="Drawing 3">
            <a:extLst>
              <a:ext uri="{FF2B5EF4-FFF2-40B4-BE49-F238E27FC236}">
                <a16:creationId xmlns:a16="http://schemas.microsoft.com/office/drawing/2014/main" id="{00000000-0008-0000-0400-0000FB1D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76" name="Group 1432">
          <a:extLst>
            <a:ext uri="{FF2B5EF4-FFF2-40B4-BE49-F238E27FC236}">
              <a16:creationId xmlns:a16="http://schemas.microsoft.com/office/drawing/2014/main" id="{00000000-0008-0000-0400-0000FC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677" name="Drawing 2">
            <a:extLst>
              <a:ext uri="{FF2B5EF4-FFF2-40B4-BE49-F238E27FC236}">
                <a16:creationId xmlns:a16="http://schemas.microsoft.com/office/drawing/2014/main" id="{00000000-0008-0000-0400-0000FD1D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78" name="Drawing 3">
            <a:extLst>
              <a:ext uri="{FF2B5EF4-FFF2-40B4-BE49-F238E27FC236}">
                <a16:creationId xmlns:a16="http://schemas.microsoft.com/office/drawing/2014/main" id="{00000000-0008-0000-0400-0000FE1D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79" name="Group 1435">
          <a:extLst>
            <a:ext uri="{FF2B5EF4-FFF2-40B4-BE49-F238E27FC236}">
              <a16:creationId xmlns:a16="http://schemas.microsoft.com/office/drawing/2014/main" id="{00000000-0008-0000-0400-0000FF1D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680" name="Drawing 2">
            <a:extLst>
              <a:ext uri="{FF2B5EF4-FFF2-40B4-BE49-F238E27FC236}">
                <a16:creationId xmlns:a16="http://schemas.microsoft.com/office/drawing/2014/main" id="{00000000-0008-0000-0400-000000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81" name="Drawing 3">
            <a:extLst>
              <a:ext uri="{FF2B5EF4-FFF2-40B4-BE49-F238E27FC236}">
                <a16:creationId xmlns:a16="http://schemas.microsoft.com/office/drawing/2014/main" id="{00000000-0008-0000-0400-000001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82" name="Group 1438">
          <a:extLst>
            <a:ext uri="{FF2B5EF4-FFF2-40B4-BE49-F238E27FC236}">
              <a16:creationId xmlns:a16="http://schemas.microsoft.com/office/drawing/2014/main" id="{00000000-0008-0000-0400-00000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683" name="Drawing 2">
            <a:extLst>
              <a:ext uri="{FF2B5EF4-FFF2-40B4-BE49-F238E27FC236}">
                <a16:creationId xmlns:a16="http://schemas.microsoft.com/office/drawing/2014/main" id="{00000000-0008-0000-0400-00000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84" name="Drawing 3">
            <a:extLst>
              <a:ext uri="{FF2B5EF4-FFF2-40B4-BE49-F238E27FC236}">
                <a16:creationId xmlns:a16="http://schemas.microsoft.com/office/drawing/2014/main" id="{00000000-0008-0000-0400-00000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85" name="Group 1441">
          <a:extLst>
            <a:ext uri="{FF2B5EF4-FFF2-40B4-BE49-F238E27FC236}">
              <a16:creationId xmlns:a16="http://schemas.microsoft.com/office/drawing/2014/main" id="{00000000-0008-0000-0400-00000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686" name="Drawing 2">
            <a:extLst>
              <a:ext uri="{FF2B5EF4-FFF2-40B4-BE49-F238E27FC236}">
                <a16:creationId xmlns:a16="http://schemas.microsoft.com/office/drawing/2014/main" id="{00000000-0008-0000-0400-000006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87" name="Drawing 3">
            <a:extLst>
              <a:ext uri="{FF2B5EF4-FFF2-40B4-BE49-F238E27FC236}">
                <a16:creationId xmlns:a16="http://schemas.microsoft.com/office/drawing/2014/main" id="{00000000-0008-0000-0400-000007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88" name="Group 1444">
          <a:extLst>
            <a:ext uri="{FF2B5EF4-FFF2-40B4-BE49-F238E27FC236}">
              <a16:creationId xmlns:a16="http://schemas.microsoft.com/office/drawing/2014/main" id="{00000000-0008-0000-0400-00000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689" name="Drawing 2">
            <a:extLst>
              <a:ext uri="{FF2B5EF4-FFF2-40B4-BE49-F238E27FC236}">
                <a16:creationId xmlns:a16="http://schemas.microsoft.com/office/drawing/2014/main" id="{00000000-0008-0000-0400-000009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90" name="Drawing 3">
            <a:extLst>
              <a:ext uri="{FF2B5EF4-FFF2-40B4-BE49-F238E27FC236}">
                <a16:creationId xmlns:a16="http://schemas.microsoft.com/office/drawing/2014/main" id="{00000000-0008-0000-0400-00000A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91" name="Group 1447">
          <a:extLst>
            <a:ext uri="{FF2B5EF4-FFF2-40B4-BE49-F238E27FC236}">
              <a16:creationId xmlns:a16="http://schemas.microsoft.com/office/drawing/2014/main" id="{00000000-0008-0000-0400-00000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692" name="Drawing 2">
            <a:extLst>
              <a:ext uri="{FF2B5EF4-FFF2-40B4-BE49-F238E27FC236}">
                <a16:creationId xmlns:a16="http://schemas.microsoft.com/office/drawing/2014/main" id="{00000000-0008-0000-0400-00000C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93" name="Drawing 3">
            <a:extLst>
              <a:ext uri="{FF2B5EF4-FFF2-40B4-BE49-F238E27FC236}">
                <a16:creationId xmlns:a16="http://schemas.microsoft.com/office/drawing/2014/main" id="{00000000-0008-0000-0400-00000D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94" name="Group 1450">
          <a:extLst>
            <a:ext uri="{FF2B5EF4-FFF2-40B4-BE49-F238E27FC236}">
              <a16:creationId xmlns:a16="http://schemas.microsoft.com/office/drawing/2014/main" id="{00000000-0008-0000-0400-00000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695" name="Drawing 2">
            <a:extLst>
              <a:ext uri="{FF2B5EF4-FFF2-40B4-BE49-F238E27FC236}">
                <a16:creationId xmlns:a16="http://schemas.microsoft.com/office/drawing/2014/main" id="{00000000-0008-0000-0400-00000F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96" name="Drawing 3">
            <a:extLst>
              <a:ext uri="{FF2B5EF4-FFF2-40B4-BE49-F238E27FC236}">
                <a16:creationId xmlns:a16="http://schemas.microsoft.com/office/drawing/2014/main" id="{00000000-0008-0000-0400-000010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697" name="Group 1453">
          <a:extLst>
            <a:ext uri="{FF2B5EF4-FFF2-40B4-BE49-F238E27FC236}">
              <a16:creationId xmlns:a16="http://schemas.microsoft.com/office/drawing/2014/main" id="{00000000-0008-0000-0400-000011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698" name="Drawing 2">
            <a:extLst>
              <a:ext uri="{FF2B5EF4-FFF2-40B4-BE49-F238E27FC236}">
                <a16:creationId xmlns:a16="http://schemas.microsoft.com/office/drawing/2014/main" id="{00000000-0008-0000-0400-000012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699" name="Drawing 3">
            <a:extLst>
              <a:ext uri="{FF2B5EF4-FFF2-40B4-BE49-F238E27FC236}">
                <a16:creationId xmlns:a16="http://schemas.microsoft.com/office/drawing/2014/main" id="{00000000-0008-0000-0400-000013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00" name="Group 1456">
          <a:extLst>
            <a:ext uri="{FF2B5EF4-FFF2-40B4-BE49-F238E27FC236}">
              <a16:creationId xmlns:a16="http://schemas.microsoft.com/office/drawing/2014/main" id="{00000000-0008-0000-0400-000014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701" name="Drawing 2">
            <a:extLst>
              <a:ext uri="{FF2B5EF4-FFF2-40B4-BE49-F238E27FC236}">
                <a16:creationId xmlns:a16="http://schemas.microsoft.com/office/drawing/2014/main" id="{00000000-0008-0000-0400-000015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02" name="Drawing 3">
            <a:extLst>
              <a:ext uri="{FF2B5EF4-FFF2-40B4-BE49-F238E27FC236}">
                <a16:creationId xmlns:a16="http://schemas.microsoft.com/office/drawing/2014/main" id="{00000000-0008-0000-0400-000016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03" name="Group 1459">
          <a:extLst>
            <a:ext uri="{FF2B5EF4-FFF2-40B4-BE49-F238E27FC236}">
              <a16:creationId xmlns:a16="http://schemas.microsoft.com/office/drawing/2014/main" id="{00000000-0008-0000-0400-000017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04" name="Drawing 2">
            <a:extLst>
              <a:ext uri="{FF2B5EF4-FFF2-40B4-BE49-F238E27FC236}">
                <a16:creationId xmlns:a16="http://schemas.microsoft.com/office/drawing/2014/main" id="{00000000-0008-0000-0400-000018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05" name="Drawing 3">
            <a:extLst>
              <a:ext uri="{FF2B5EF4-FFF2-40B4-BE49-F238E27FC236}">
                <a16:creationId xmlns:a16="http://schemas.microsoft.com/office/drawing/2014/main" id="{00000000-0008-0000-0400-000019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06" name="Group 1462">
          <a:extLst>
            <a:ext uri="{FF2B5EF4-FFF2-40B4-BE49-F238E27FC236}">
              <a16:creationId xmlns:a16="http://schemas.microsoft.com/office/drawing/2014/main" id="{00000000-0008-0000-0400-00001A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07" name="Drawing 2">
            <a:extLst>
              <a:ext uri="{FF2B5EF4-FFF2-40B4-BE49-F238E27FC236}">
                <a16:creationId xmlns:a16="http://schemas.microsoft.com/office/drawing/2014/main" id="{00000000-0008-0000-0400-00001B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08" name="Drawing 3">
            <a:extLst>
              <a:ext uri="{FF2B5EF4-FFF2-40B4-BE49-F238E27FC236}">
                <a16:creationId xmlns:a16="http://schemas.microsoft.com/office/drawing/2014/main" id="{00000000-0008-0000-0400-00001C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09" name="Group 1465">
          <a:extLst>
            <a:ext uri="{FF2B5EF4-FFF2-40B4-BE49-F238E27FC236}">
              <a16:creationId xmlns:a16="http://schemas.microsoft.com/office/drawing/2014/main" id="{00000000-0008-0000-0400-00001D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710" name="Drawing 2">
            <a:extLst>
              <a:ext uri="{FF2B5EF4-FFF2-40B4-BE49-F238E27FC236}">
                <a16:creationId xmlns:a16="http://schemas.microsoft.com/office/drawing/2014/main" id="{00000000-0008-0000-0400-00001E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11" name="Drawing 3">
            <a:extLst>
              <a:ext uri="{FF2B5EF4-FFF2-40B4-BE49-F238E27FC236}">
                <a16:creationId xmlns:a16="http://schemas.microsoft.com/office/drawing/2014/main" id="{00000000-0008-0000-0400-00001F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12" name="Group 1468">
          <a:extLst>
            <a:ext uri="{FF2B5EF4-FFF2-40B4-BE49-F238E27FC236}">
              <a16:creationId xmlns:a16="http://schemas.microsoft.com/office/drawing/2014/main" id="{00000000-0008-0000-0400-000020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13" name="Drawing 2">
            <a:extLst>
              <a:ext uri="{FF2B5EF4-FFF2-40B4-BE49-F238E27FC236}">
                <a16:creationId xmlns:a16="http://schemas.microsoft.com/office/drawing/2014/main" id="{00000000-0008-0000-0400-000021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14" name="Drawing 3">
            <a:extLst>
              <a:ext uri="{FF2B5EF4-FFF2-40B4-BE49-F238E27FC236}">
                <a16:creationId xmlns:a16="http://schemas.microsoft.com/office/drawing/2014/main" id="{00000000-0008-0000-0400-000022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15" name="Group 1471">
          <a:extLst>
            <a:ext uri="{FF2B5EF4-FFF2-40B4-BE49-F238E27FC236}">
              <a16:creationId xmlns:a16="http://schemas.microsoft.com/office/drawing/2014/main" id="{00000000-0008-0000-0400-000023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16" name="Drawing 2">
            <a:extLst>
              <a:ext uri="{FF2B5EF4-FFF2-40B4-BE49-F238E27FC236}">
                <a16:creationId xmlns:a16="http://schemas.microsoft.com/office/drawing/2014/main" id="{00000000-0008-0000-0400-000024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17" name="Drawing 3">
            <a:extLst>
              <a:ext uri="{FF2B5EF4-FFF2-40B4-BE49-F238E27FC236}">
                <a16:creationId xmlns:a16="http://schemas.microsoft.com/office/drawing/2014/main" id="{00000000-0008-0000-0400-000025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18" name="Group 1474">
          <a:extLst>
            <a:ext uri="{FF2B5EF4-FFF2-40B4-BE49-F238E27FC236}">
              <a16:creationId xmlns:a16="http://schemas.microsoft.com/office/drawing/2014/main" id="{00000000-0008-0000-0400-000026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719" name="Drawing 2">
            <a:extLst>
              <a:ext uri="{FF2B5EF4-FFF2-40B4-BE49-F238E27FC236}">
                <a16:creationId xmlns:a16="http://schemas.microsoft.com/office/drawing/2014/main" id="{00000000-0008-0000-0400-000027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20" name="Drawing 3">
            <a:extLst>
              <a:ext uri="{FF2B5EF4-FFF2-40B4-BE49-F238E27FC236}">
                <a16:creationId xmlns:a16="http://schemas.microsoft.com/office/drawing/2014/main" id="{00000000-0008-0000-0400-000028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21" name="Group 1477">
          <a:extLst>
            <a:ext uri="{FF2B5EF4-FFF2-40B4-BE49-F238E27FC236}">
              <a16:creationId xmlns:a16="http://schemas.microsoft.com/office/drawing/2014/main" id="{00000000-0008-0000-0400-000029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22" name="Drawing 2">
            <a:extLst>
              <a:ext uri="{FF2B5EF4-FFF2-40B4-BE49-F238E27FC236}">
                <a16:creationId xmlns:a16="http://schemas.microsoft.com/office/drawing/2014/main" id="{00000000-0008-0000-0400-00002A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23" name="Drawing 3">
            <a:extLst>
              <a:ext uri="{FF2B5EF4-FFF2-40B4-BE49-F238E27FC236}">
                <a16:creationId xmlns:a16="http://schemas.microsoft.com/office/drawing/2014/main" id="{00000000-0008-0000-0400-00002B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24" name="Group 1480">
          <a:extLst>
            <a:ext uri="{FF2B5EF4-FFF2-40B4-BE49-F238E27FC236}">
              <a16:creationId xmlns:a16="http://schemas.microsoft.com/office/drawing/2014/main" id="{00000000-0008-0000-0400-00002C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725" name="Drawing 2">
            <a:extLst>
              <a:ext uri="{FF2B5EF4-FFF2-40B4-BE49-F238E27FC236}">
                <a16:creationId xmlns:a16="http://schemas.microsoft.com/office/drawing/2014/main" id="{00000000-0008-0000-0400-00002D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26" name="Drawing 3">
            <a:extLst>
              <a:ext uri="{FF2B5EF4-FFF2-40B4-BE49-F238E27FC236}">
                <a16:creationId xmlns:a16="http://schemas.microsoft.com/office/drawing/2014/main" id="{00000000-0008-0000-0400-00002E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27" name="Group 1483">
          <a:extLst>
            <a:ext uri="{FF2B5EF4-FFF2-40B4-BE49-F238E27FC236}">
              <a16:creationId xmlns:a16="http://schemas.microsoft.com/office/drawing/2014/main" id="{00000000-0008-0000-0400-00002F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728" name="Drawing 2">
            <a:extLst>
              <a:ext uri="{FF2B5EF4-FFF2-40B4-BE49-F238E27FC236}">
                <a16:creationId xmlns:a16="http://schemas.microsoft.com/office/drawing/2014/main" id="{00000000-0008-0000-0400-000030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29" name="Drawing 3">
            <a:extLst>
              <a:ext uri="{FF2B5EF4-FFF2-40B4-BE49-F238E27FC236}">
                <a16:creationId xmlns:a16="http://schemas.microsoft.com/office/drawing/2014/main" id="{00000000-0008-0000-0400-000031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30" name="Group 1486">
          <a:extLst>
            <a:ext uri="{FF2B5EF4-FFF2-40B4-BE49-F238E27FC236}">
              <a16:creationId xmlns:a16="http://schemas.microsoft.com/office/drawing/2014/main" id="{00000000-0008-0000-0400-00003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731" name="Drawing 2">
            <a:extLst>
              <a:ext uri="{FF2B5EF4-FFF2-40B4-BE49-F238E27FC236}">
                <a16:creationId xmlns:a16="http://schemas.microsoft.com/office/drawing/2014/main" id="{00000000-0008-0000-0400-00003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32" name="Drawing 3">
            <a:extLst>
              <a:ext uri="{FF2B5EF4-FFF2-40B4-BE49-F238E27FC236}">
                <a16:creationId xmlns:a16="http://schemas.microsoft.com/office/drawing/2014/main" id="{00000000-0008-0000-0400-00003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33" name="Group 1489">
          <a:extLst>
            <a:ext uri="{FF2B5EF4-FFF2-40B4-BE49-F238E27FC236}">
              <a16:creationId xmlns:a16="http://schemas.microsoft.com/office/drawing/2014/main" id="{00000000-0008-0000-0400-00003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734" name="Drawing 2">
            <a:extLst>
              <a:ext uri="{FF2B5EF4-FFF2-40B4-BE49-F238E27FC236}">
                <a16:creationId xmlns:a16="http://schemas.microsoft.com/office/drawing/2014/main" id="{00000000-0008-0000-0400-000036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35" name="Drawing 3">
            <a:extLst>
              <a:ext uri="{FF2B5EF4-FFF2-40B4-BE49-F238E27FC236}">
                <a16:creationId xmlns:a16="http://schemas.microsoft.com/office/drawing/2014/main" id="{00000000-0008-0000-0400-000037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36" name="Group 1492">
          <a:extLst>
            <a:ext uri="{FF2B5EF4-FFF2-40B4-BE49-F238E27FC236}">
              <a16:creationId xmlns:a16="http://schemas.microsoft.com/office/drawing/2014/main" id="{00000000-0008-0000-0400-00003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737" name="Drawing 2">
            <a:extLst>
              <a:ext uri="{FF2B5EF4-FFF2-40B4-BE49-F238E27FC236}">
                <a16:creationId xmlns:a16="http://schemas.microsoft.com/office/drawing/2014/main" id="{00000000-0008-0000-0400-000039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38" name="Drawing 3">
            <a:extLst>
              <a:ext uri="{FF2B5EF4-FFF2-40B4-BE49-F238E27FC236}">
                <a16:creationId xmlns:a16="http://schemas.microsoft.com/office/drawing/2014/main" id="{00000000-0008-0000-0400-00003A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39" name="Group 1495">
          <a:extLst>
            <a:ext uri="{FF2B5EF4-FFF2-40B4-BE49-F238E27FC236}">
              <a16:creationId xmlns:a16="http://schemas.microsoft.com/office/drawing/2014/main" id="{00000000-0008-0000-0400-00003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740" name="Drawing 2">
            <a:extLst>
              <a:ext uri="{FF2B5EF4-FFF2-40B4-BE49-F238E27FC236}">
                <a16:creationId xmlns:a16="http://schemas.microsoft.com/office/drawing/2014/main" id="{00000000-0008-0000-0400-00003C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41" name="Drawing 3">
            <a:extLst>
              <a:ext uri="{FF2B5EF4-FFF2-40B4-BE49-F238E27FC236}">
                <a16:creationId xmlns:a16="http://schemas.microsoft.com/office/drawing/2014/main" id="{00000000-0008-0000-0400-00003D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42" name="Group 1498">
          <a:extLst>
            <a:ext uri="{FF2B5EF4-FFF2-40B4-BE49-F238E27FC236}">
              <a16:creationId xmlns:a16="http://schemas.microsoft.com/office/drawing/2014/main" id="{00000000-0008-0000-0400-00003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743" name="Drawing 2">
            <a:extLst>
              <a:ext uri="{FF2B5EF4-FFF2-40B4-BE49-F238E27FC236}">
                <a16:creationId xmlns:a16="http://schemas.microsoft.com/office/drawing/2014/main" id="{00000000-0008-0000-0400-00003F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44" name="Drawing 3">
            <a:extLst>
              <a:ext uri="{FF2B5EF4-FFF2-40B4-BE49-F238E27FC236}">
                <a16:creationId xmlns:a16="http://schemas.microsoft.com/office/drawing/2014/main" id="{00000000-0008-0000-0400-000040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45" name="Group 1501">
          <a:extLst>
            <a:ext uri="{FF2B5EF4-FFF2-40B4-BE49-F238E27FC236}">
              <a16:creationId xmlns:a16="http://schemas.microsoft.com/office/drawing/2014/main" id="{00000000-0008-0000-0400-000041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746" name="Drawing 2">
            <a:extLst>
              <a:ext uri="{FF2B5EF4-FFF2-40B4-BE49-F238E27FC236}">
                <a16:creationId xmlns:a16="http://schemas.microsoft.com/office/drawing/2014/main" id="{00000000-0008-0000-0400-000042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47" name="Drawing 3">
            <a:extLst>
              <a:ext uri="{FF2B5EF4-FFF2-40B4-BE49-F238E27FC236}">
                <a16:creationId xmlns:a16="http://schemas.microsoft.com/office/drawing/2014/main" id="{00000000-0008-0000-0400-000043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48" name="Group 1504">
          <a:extLst>
            <a:ext uri="{FF2B5EF4-FFF2-40B4-BE49-F238E27FC236}">
              <a16:creationId xmlns:a16="http://schemas.microsoft.com/office/drawing/2014/main" id="{00000000-0008-0000-0400-000044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49" name="Drawing 2">
            <a:extLst>
              <a:ext uri="{FF2B5EF4-FFF2-40B4-BE49-F238E27FC236}">
                <a16:creationId xmlns:a16="http://schemas.microsoft.com/office/drawing/2014/main" id="{00000000-0008-0000-0400-000045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50" name="Drawing 3">
            <a:extLst>
              <a:ext uri="{FF2B5EF4-FFF2-40B4-BE49-F238E27FC236}">
                <a16:creationId xmlns:a16="http://schemas.microsoft.com/office/drawing/2014/main" id="{00000000-0008-0000-0400-000046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51" name="Group 1507">
          <a:extLst>
            <a:ext uri="{FF2B5EF4-FFF2-40B4-BE49-F238E27FC236}">
              <a16:creationId xmlns:a16="http://schemas.microsoft.com/office/drawing/2014/main" id="{00000000-0008-0000-0400-000047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752" name="Drawing 2">
            <a:extLst>
              <a:ext uri="{FF2B5EF4-FFF2-40B4-BE49-F238E27FC236}">
                <a16:creationId xmlns:a16="http://schemas.microsoft.com/office/drawing/2014/main" id="{00000000-0008-0000-0400-000048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53" name="Drawing 3">
            <a:extLst>
              <a:ext uri="{FF2B5EF4-FFF2-40B4-BE49-F238E27FC236}">
                <a16:creationId xmlns:a16="http://schemas.microsoft.com/office/drawing/2014/main" id="{00000000-0008-0000-0400-000049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54" name="Group 1510">
          <a:extLst>
            <a:ext uri="{FF2B5EF4-FFF2-40B4-BE49-F238E27FC236}">
              <a16:creationId xmlns:a16="http://schemas.microsoft.com/office/drawing/2014/main" id="{00000000-0008-0000-0400-00004A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755" name="Drawing 2">
            <a:extLst>
              <a:ext uri="{FF2B5EF4-FFF2-40B4-BE49-F238E27FC236}">
                <a16:creationId xmlns:a16="http://schemas.microsoft.com/office/drawing/2014/main" id="{00000000-0008-0000-0400-00004B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56" name="Drawing 3">
            <a:extLst>
              <a:ext uri="{FF2B5EF4-FFF2-40B4-BE49-F238E27FC236}">
                <a16:creationId xmlns:a16="http://schemas.microsoft.com/office/drawing/2014/main" id="{00000000-0008-0000-0400-00004C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57" name="Group 1513">
          <a:extLst>
            <a:ext uri="{FF2B5EF4-FFF2-40B4-BE49-F238E27FC236}">
              <a16:creationId xmlns:a16="http://schemas.microsoft.com/office/drawing/2014/main" id="{00000000-0008-0000-0400-00004D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758" name="Drawing 2">
            <a:extLst>
              <a:ext uri="{FF2B5EF4-FFF2-40B4-BE49-F238E27FC236}">
                <a16:creationId xmlns:a16="http://schemas.microsoft.com/office/drawing/2014/main" id="{00000000-0008-0000-0400-00004E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59" name="Drawing 3">
            <a:extLst>
              <a:ext uri="{FF2B5EF4-FFF2-40B4-BE49-F238E27FC236}">
                <a16:creationId xmlns:a16="http://schemas.microsoft.com/office/drawing/2014/main" id="{00000000-0008-0000-0400-00004F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60" name="Group 1516">
          <a:extLst>
            <a:ext uri="{FF2B5EF4-FFF2-40B4-BE49-F238E27FC236}">
              <a16:creationId xmlns:a16="http://schemas.microsoft.com/office/drawing/2014/main" id="{00000000-0008-0000-0400-000050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761" name="Drawing 2">
            <a:extLst>
              <a:ext uri="{FF2B5EF4-FFF2-40B4-BE49-F238E27FC236}">
                <a16:creationId xmlns:a16="http://schemas.microsoft.com/office/drawing/2014/main" id="{00000000-0008-0000-0400-000051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62" name="Drawing 3">
            <a:extLst>
              <a:ext uri="{FF2B5EF4-FFF2-40B4-BE49-F238E27FC236}">
                <a16:creationId xmlns:a16="http://schemas.microsoft.com/office/drawing/2014/main" id="{00000000-0008-0000-0400-000052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63" name="Group 1519">
          <a:extLst>
            <a:ext uri="{FF2B5EF4-FFF2-40B4-BE49-F238E27FC236}">
              <a16:creationId xmlns:a16="http://schemas.microsoft.com/office/drawing/2014/main" id="{00000000-0008-0000-0400-000053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764" name="Drawing 2">
            <a:extLst>
              <a:ext uri="{FF2B5EF4-FFF2-40B4-BE49-F238E27FC236}">
                <a16:creationId xmlns:a16="http://schemas.microsoft.com/office/drawing/2014/main" id="{00000000-0008-0000-0400-000054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65" name="Drawing 3">
            <a:extLst>
              <a:ext uri="{FF2B5EF4-FFF2-40B4-BE49-F238E27FC236}">
                <a16:creationId xmlns:a16="http://schemas.microsoft.com/office/drawing/2014/main" id="{00000000-0008-0000-0400-000055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66" name="Group 1522">
          <a:extLst>
            <a:ext uri="{FF2B5EF4-FFF2-40B4-BE49-F238E27FC236}">
              <a16:creationId xmlns:a16="http://schemas.microsoft.com/office/drawing/2014/main" id="{00000000-0008-0000-0400-000056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767" name="Drawing 2">
            <a:extLst>
              <a:ext uri="{FF2B5EF4-FFF2-40B4-BE49-F238E27FC236}">
                <a16:creationId xmlns:a16="http://schemas.microsoft.com/office/drawing/2014/main" id="{00000000-0008-0000-0400-000057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68" name="Drawing 3">
            <a:extLst>
              <a:ext uri="{FF2B5EF4-FFF2-40B4-BE49-F238E27FC236}">
                <a16:creationId xmlns:a16="http://schemas.microsoft.com/office/drawing/2014/main" id="{00000000-0008-0000-0400-000058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69" name="Group 1525">
          <a:extLst>
            <a:ext uri="{FF2B5EF4-FFF2-40B4-BE49-F238E27FC236}">
              <a16:creationId xmlns:a16="http://schemas.microsoft.com/office/drawing/2014/main" id="{00000000-0008-0000-0400-000059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770" name="Drawing 2">
            <a:extLst>
              <a:ext uri="{FF2B5EF4-FFF2-40B4-BE49-F238E27FC236}">
                <a16:creationId xmlns:a16="http://schemas.microsoft.com/office/drawing/2014/main" id="{00000000-0008-0000-0400-00005A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71" name="Drawing 3">
            <a:extLst>
              <a:ext uri="{FF2B5EF4-FFF2-40B4-BE49-F238E27FC236}">
                <a16:creationId xmlns:a16="http://schemas.microsoft.com/office/drawing/2014/main" id="{00000000-0008-0000-0400-00005B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72" name="Group 1528">
          <a:extLst>
            <a:ext uri="{FF2B5EF4-FFF2-40B4-BE49-F238E27FC236}">
              <a16:creationId xmlns:a16="http://schemas.microsoft.com/office/drawing/2014/main" id="{00000000-0008-0000-0400-00005C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773" name="Drawing 2">
            <a:extLst>
              <a:ext uri="{FF2B5EF4-FFF2-40B4-BE49-F238E27FC236}">
                <a16:creationId xmlns:a16="http://schemas.microsoft.com/office/drawing/2014/main" id="{00000000-0008-0000-0400-00005D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74" name="Drawing 3">
            <a:extLst>
              <a:ext uri="{FF2B5EF4-FFF2-40B4-BE49-F238E27FC236}">
                <a16:creationId xmlns:a16="http://schemas.microsoft.com/office/drawing/2014/main" id="{00000000-0008-0000-0400-00005E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775" name="Group 1531">
          <a:extLst>
            <a:ext uri="{FF2B5EF4-FFF2-40B4-BE49-F238E27FC236}">
              <a16:creationId xmlns:a16="http://schemas.microsoft.com/office/drawing/2014/main" id="{00000000-0008-0000-0400-00005F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776" name="Drawing 2">
            <a:extLst>
              <a:ext uri="{FF2B5EF4-FFF2-40B4-BE49-F238E27FC236}">
                <a16:creationId xmlns:a16="http://schemas.microsoft.com/office/drawing/2014/main" id="{00000000-0008-0000-0400-000060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77" name="Drawing 3">
            <a:extLst>
              <a:ext uri="{FF2B5EF4-FFF2-40B4-BE49-F238E27FC236}">
                <a16:creationId xmlns:a16="http://schemas.microsoft.com/office/drawing/2014/main" id="{00000000-0008-0000-0400-000061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778" name="Group 1534">
          <a:extLst>
            <a:ext uri="{FF2B5EF4-FFF2-40B4-BE49-F238E27FC236}">
              <a16:creationId xmlns:a16="http://schemas.microsoft.com/office/drawing/2014/main" id="{00000000-0008-0000-0400-00006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779" name="Drawing 2">
            <a:extLst>
              <a:ext uri="{FF2B5EF4-FFF2-40B4-BE49-F238E27FC236}">
                <a16:creationId xmlns:a16="http://schemas.microsoft.com/office/drawing/2014/main" id="{00000000-0008-0000-0400-00006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80" name="Drawing 3">
            <a:extLst>
              <a:ext uri="{FF2B5EF4-FFF2-40B4-BE49-F238E27FC236}">
                <a16:creationId xmlns:a16="http://schemas.microsoft.com/office/drawing/2014/main" id="{00000000-0008-0000-0400-00006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81" name="Group 1537">
          <a:extLst>
            <a:ext uri="{FF2B5EF4-FFF2-40B4-BE49-F238E27FC236}">
              <a16:creationId xmlns:a16="http://schemas.microsoft.com/office/drawing/2014/main" id="{00000000-0008-0000-0400-00006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782" name="Drawing 2">
            <a:extLst>
              <a:ext uri="{FF2B5EF4-FFF2-40B4-BE49-F238E27FC236}">
                <a16:creationId xmlns:a16="http://schemas.microsoft.com/office/drawing/2014/main" id="{00000000-0008-0000-0400-000066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83" name="Drawing 3">
            <a:extLst>
              <a:ext uri="{FF2B5EF4-FFF2-40B4-BE49-F238E27FC236}">
                <a16:creationId xmlns:a16="http://schemas.microsoft.com/office/drawing/2014/main" id="{00000000-0008-0000-0400-000067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84" name="Group 1540">
          <a:extLst>
            <a:ext uri="{FF2B5EF4-FFF2-40B4-BE49-F238E27FC236}">
              <a16:creationId xmlns:a16="http://schemas.microsoft.com/office/drawing/2014/main" id="{00000000-0008-0000-0400-00006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785" name="Drawing 2">
            <a:extLst>
              <a:ext uri="{FF2B5EF4-FFF2-40B4-BE49-F238E27FC236}">
                <a16:creationId xmlns:a16="http://schemas.microsoft.com/office/drawing/2014/main" id="{00000000-0008-0000-0400-000069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86" name="Drawing 3">
            <a:extLst>
              <a:ext uri="{FF2B5EF4-FFF2-40B4-BE49-F238E27FC236}">
                <a16:creationId xmlns:a16="http://schemas.microsoft.com/office/drawing/2014/main" id="{00000000-0008-0000-0400-00006A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87" name="Group 1543">
          <a:extLst>
            <a:ext uri="{FF2B5EF4-FFF2-40B4-BE49-F238E27FC236}">
              <a16:creationId xmlns:a16="http://schemas.microsoft.com/office/drawing/2014/main" id="{00000000-0008-0000-0400-00006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788" name="Drawing 2">
            <a:extLst>
              <a:ext uri="{FF2B5EF4-FFF2-40B4-BE49-F238E27FC236}">
                <a16:creationId xmlns:a16="http://schemas.microsoft.com/office/drawing/2014/main" id="{00000000-0008-0000-0400-00006C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89" name="Drawing 3">
            <a:extLst>
              <a:ext uri="{FF2B5EF4-FFF2-40B4-BE49-F238E27FC236}">
                <a16:creationId xmlns:a16="http://schemas.microsoft.com/office/drawing/2014/main" id="{00000000-0008-0000-0400-00006D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90" name="Group 1546">
          <a:extLst>
            <a:ext uri="{FF2B5EF4-FFF2-40B4-BE49-F238E27FC236}">
              <a16:creationId xmlns:a16="http://schemas.microsoft.com/office/drawing/2014/main" id="{00000000-0008-0000-0400-00006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7791" name="Drawing 2">
            <a:extLst>
              <a:ext uri="{FF2B5EF4-FFF2-40B4-BE49-F238E27FC236}">
                <a16:creationId xmlns:a16="http://schemas.microsoft.com/office/drawing/2014/main" id="{00000000-0008-0000-0400-00006F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92" name="Drawing 3">
            <a:extLst>
              <a:ext uri="{FF2B5EF4-FFF2-40B4-BE49-F238E27FC236}">
                <a16:creationId xmlns:a16="http://schemas.microsoft.com/office/drawing/2014/main" id="{00000000-0008-0000-0400-000070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93" name="Group 1549">
          <a:extLst>
            <a:ext uri="{FF2B5EF4-FFF2-40B4-BE49-F238E27FC236}">
              <a16:creationId xmlns:a16="http://schemas.microsoft.com/office/drawing/2014/main" id="{00000000-0008-0000-0400-000071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794" name="Drawing 2">
            <a:extLst>
              <a:ext uri="{FF2B5EF4-FFF2-40B4-BE49-F238E27FC236}">
                <a16:creationId xmlns:a16="http://schemas.microsoft.com/office/drawing/2014/main" id="{00000000-0008-0000-0400-000072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95" name="Drawing 3">
            <a:extLst>
              <a:ext uri="{FF2B5EF4-FFF2-40B4-BE49-F238E27FC236}">
                <a16:creationId xmlns:a16="http://schemas.microsoft.com/office/drawing/2014/main" id="{00000000-0008-0000-0400-000073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96" name="Group 1552">
          <a:extLst>
            <a:ext uri="{FF2B5EF4-FFF2-40B4-BE49-F238E27FC236}">
              <a16:creationId xmlns:a16="http://schemas.microsoft.com/office/drawing/2014/main" id="{00000000-0008-0000-0400-000074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797" name="Drawing 2">
            <a:extLst>
              <a:ext uri="{FF2B5EF4-FFF2-40B4-BE49-F238E27FC236}">
                <a16:creationId xmlns:a16="http://schemas.microsoft.com/office/drawing/2014/main" id="{00000000-0008-0000-0400-000075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798" name="Drawing 3">
            <a:extLst>
              <a:ext uri="{FF2B5EF4-FFF2-40B4-BE49-F238E27FC236}">
                <a16:creationId xmlns:a16="http://schemas.microsoft.com/office/drawing/2014/main" id="{00000000-0008-0000-0400-000076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799" name="Group 1555">
          <a:extLst>
            <a:ext uri="{FF2B5EF4-FFF2-40B4-BE49-F238E27FC236}">
              <a16:creationId xmlns:a16="http://schemas.microsoft.com/office/drawing/2014/main" id="{00000000-0008-0000-0400-000077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800" name="Drawing 2">
            <a:extLst>
              <a:ext uri="{FF2B5EF4-FFF2-40B4-BE49-F238E27FC236}">
                <a16:creationId xmlns:a16="http://schemas.microsoft.com/office/drawing/2014/main" id="{00000000-0008-0000-0400-000078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01" name="Drawing 3">
            <a:extLst>
              <a:ext uri="{FF2B5EF4-FFF2-40B4-BE49-F238E27FC236}">
                <a16:creationId xmlns:a16="http://schemas.microsoft.com/office/drawing/2014/main" id="{00000000-0008-0000-0400-000079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802" name="Group 1558">
          <a:extLst>
            <a:ext uri="{FF2B5EF4-FFF2-40B4-BE49-F238E27FC236}">
              <a16:creationId xmlns:a16="http://schemas.microsoft.com/office/drawing/2014/main" id="{00000000-0008-0000-0400-00007A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7803" name="Drawing 2">
            <a:extLst>
              <a:ext uri="{FF2B5EF4-FFF2-40B4-BE49-F238E27FC236}">
                <a16:creationId xmlns:a16="http://schemas.microsoft.com/office/drawing/2014/main" id="{00000000-0008-0000-0400-00007B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04" name="Drawing 3">
            <a:extLst>
              <a:ext uri="{FF2B5EF4-FFF2-40B4-BE49-F238E27FC236}">
                <a16:creationId xmlns:a16="http://schemas.microsoft.com/office/drawing/2014/main" id="{00000000-0008-0000-0400-00007C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805" name="Group 1561">
          <a:extLst>
            <a:ext uri="{FF2B5EF4-FFF2-40B4-BE49-F238E27FC236}">
              <a16:creationId xmlns:a16="http://schemas.microsoft.com/office/drawing/2014/main" id="{00000000-0008-0000-0400-00007D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7806" name="Drawing 2">
            <a:extLst>
              <a:ext uri="{FF2B5EF4-FFF2-40B4-BE49-F238E27FC236}">
                <a16:creationId xmlns:a16="http://schemas.microsoft.com/office/drawing/2014/main" id="{00000000-0008-0000-0400-00007E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07" name="Drawing 3">
            <a:extLst>
              <a:ext uri="{FF2B5EF4-FFF2-40B4-BE49-F238E27FC236}">
                <a16:creationId xmlns:a16="http://schemas.microsoft.com/office/drawing/2014/main" id="{00000000-0008-0000-0400-00007F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08" name="Group 1564">
          <a:extLst>
            <a:ext uri="{FF2B5EF4-FFF2-40B4-BE49-F238E27FC236}">
              <a16:creationId xmlns:a16="http://schemas.microsoft.com/office/drawing/2014/main" id="{00000000-0008-0000-0400-000080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7809" name="Drawing 2">
            <a:extLst>
              <a:ext uri="{FF2B5EF4-FFF2-40B4-BE49-F238E27FC236}">
                <a16:creationId xmlns:a16="http://schemas.microsoft.com/office/drawing/2014/main" id="{00000000-0008-0000-0400-000081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10" name="Drawing 3">
            <a:extLst>
              <a:ext uri="{FF2B5EF4-FFF2-40B4-BE49-F238E27FC236}">
                <a16:creationId xmlns:a16="http://schemas.microsoft.com/office/drawing/2014/main" id="{00000000-0008-0000-0400-000082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11" name="Group 1567">
          <a:extLst>
            <a:ext uri="{FF2B5EF4-FFF2-40B4-BE49-F238E27FC236}">
              <a16:creationId xmlns:a16="http://schemas.microsoft.com/office/drawing/2014/main" id="{00000000-0008-0000-0400-000083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7812" name="Drawing 2">
            <a:extLst>
              <a:ext uri="{FF2B5EF4-FFF2-40B4-BE49-F238E27FC236}">
                <a16:creationId xmlns:a16="http://schemas.microsoft.com/office/drawing/2014/main" id="{00000000-0008-0000-0400-000084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13" name="Drawing 3">
            <a:extLst>
              <a:ext uri="{FF2B5EF4-FFF2-40B4-BE49-F238E27FC236}">
                <a16:creationId xmlns:a16="http://schemas.microsoft.com/office/drawing/2014/main" id="{00000000-0008-0000-0400-000085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14" name="Group 1570">
          <a:extLst>
            <a:ext uri="{FF2B5EF4-FFF2-40B4-BE49-F238E27FC236}">
              <a16:creationId xmlns:a16="http://schemas.microsoft.com/office/drawing/2014/main" id="{00000000-0008-0000-0400-000086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815" name="Drawing 2">
            <a:extLst>
              <a:ext uri="{FF2B5EF4-FFF2-40B4-BE49-F238E27FC236}">
                <a16:creationId xmlns:a16="http://schemas.microsoft.com/office/drawing/2014/main" id="{00000000-0008-0000-0400-000087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16" name="Drawing 3">
            <a:extLst>
              <a:ext uri="{FF2B5EF4-FFF2-40B4-BE49-F238E27FC236}">
                <a16:creationId xmlns:a16="http://schemas.microsoft.com/office/drawing/2014/main" id="{00000000-0008-0000-0400-000088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17" name="Group 1573">
          <a:extLst>
            <a:ext uri="{FF2B5EF4-FFF2-40B4-BE49-F238E27FC236}">
              <a16:creationId xmlns:a16="http://schemas.microsoft.com/office/drawing/2014/main" id="{00000000-0008-0000-0400-000089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7818" name="Drawing 2">
            <a:extLst>
              <a:ext uri="{FF2B5EF4-FFF2-40B4-BE49-F238E27FC236}">
                <a16:creationId xmlns:a16="http://schemas.microsoft.com/office/drawing/2014/main" id="{00000000-0008-0000-0400-00008A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19" name="Drawing 3">
            <a:extLst>
              <a:ext uri="{FF2B5EF4-FFF2-40B4-BE49-F238E27FC236}">
                <a16:creationId xmlns:a16="http://schemas.microsoft.com/office/drawing/2014/main" id="{00000000-0008-0000-0400-00008B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20" name="Group 1576">
          <a:extLst>
            <a:ext uri="{FF2B5EF4-FFF2-40B4-BE49-F238E27FC236}">
              <a16:creationId xmlns:a16="http://schemas.microsoft.com/office/drawing/2014/main" id="{00000000-0008-0000-0400-00008C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7821" name="Drawing 2">
            <a:extLst>
              <a:ext uri="{FF2B5EF4-FFF2-40B4-BE49-F238E27FC236}">
                <a16:creationId xmlns:a16="http://schemas.microsoft.com/office/drawing/2014/main" id="{00000000-0008-0000-0400-00008D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22" name="Drawing 3">
            <a:extLst>
              <a:ext uri="{FF2B5EF4-FFF2-40B4-BE49-F238E27FC236}">
                <a16:creationId xmlns:a16="http://schemas.microsoft.com/office/drawing/2014/main" id="{00000000-0008-0000-0400-00008E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823" name="Group 1579">
          <a:extLst>
            <a:ext uri="{FF2B5EF4-FFF2-40B4-BE49-F238E27FC236}">
              <a16:creationId xmlns:a16="http://schemas.microsoft.com/office/drawing/2014/main" id="{00000000-0008-0000-0400-00008F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7824" name="Drawing 2">
            <a:extLst>
              <a:ext uri="{FF2B5EF4-FFF2-40B4-BE49-F238E27FC236}">
                <a16:creationId xmlns:a16="http://schemas.microsoft.com/office/drawing/2014/main" id="{00000000-0008-0000-0400-000090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25" name="Drawing 3">
            <a:extLst>
              <a:ext uri="{FF2B5EF4-FFF2-40B4-BE49-F238E27FC236}">
                <a16:creationId xmlns:a16="http://schemas.microsoft.com/office/drawing/2014/main" id="{00000000-0008-0000-0400-000091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7826" name="Group 1582">
          <a:extLst>
            <a:ext uri="{FF2B5EF4-FFF2-40B4-BE49-F238E27FC236}">
              <a16:creationId xmlns:a16="http://schemas.microsoft.com/office/drawing/2014/main" id="{00000000-0008-0000-0400-00009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7827" name="Drawing 2">
            <a:extLst>
              <a:ext uri="{FF2B5EF4-FFF2-40B4-BE49-F238E27FC236}">
                <a16:creationId xmlns:a16="http://schemas.microsoft.com/office/drawing/2014/main" id="{00000000-0008-0000-0400-00009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28" name="Drawing 3">
            <a:extLst>
              <a:ext uri="{FF2B5EF4-FFF2-40B4-BE49-F238E27FC236}">
                <a16:creationId xmlns:a16="http://schemas.microsoft.com/office/drawing/2014/main" id="{00000000-0008-0000-0400-00009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7829" name="Group 1585">
          <a:extLst>
            <a:ext uri="{FF2B5EF4-FFF2-40B4-BE49-F238E27FC236}">
              <a16:creationId xmlns:a16="http://schemas.microsoft.com/office/drawing/2014/main" id="{00000000-0008-0000-0400-00009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7830" name="Drawing 2">
            <a:extLst>
              <a:ext uri="{FF2B5EF4-FFF2-40B4-BE49-F238E27FC236}">
                <a16:creationId xmlns:a16="http://schemas.microsoft.com/office/drawing/2014/main" id="{00000000-0008-0000-0400-000096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31" name="Drawing 3">
            <a:extLst>
              <a:ext uri="{FF2B5EF4-FFF2-40B4-BE49-F238E27FC236}">
                <a16:creationId xmlns:a16="http://schemas.microsoft.com/office/drawing/2014/main" id="{00000000-0008-0000-0400-000097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32" name="Group 1588">
          <a:extLst>
            <a:ext uri="{FF2B5EF4-FFF2-40B4-BE49-F238E27FC236}">
              <a16:creationId xmlns:a16="http://schemas.microsoft.com/office/drawing/2014/main" id="{00000000-0008-0000-0400-00009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833" name="Drawing 2">
            <a:extLst>
              <a:ext uri="{FF2B5EF4-FFF2-40B4-BE49-F238E27FC236}">
                <a16:creationId xmlns:a16="http://schemas.microsoft.com/office/drawing/2014/main" id="{00000000-0008-0000-0400-000099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34" name="Drawing 3">
            <a:extLst>
              <a:ext uri="{FF2B5EF4-FFF2-40B4-BE49-F238E27FC236}">
                <a16:creationId xmlns:a16="http://schemas.microsoft.com/office/drawing/2014/main" id="{00000000-0008-0000-0400-00009A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35" name="Group 1591">
          <a:extLst>
            <a:ext uri="{FF2B5EF4-FFF2-40B4-BE49-F238E27FC236}">
              <a16:creationId xmlns:a16="http://schemas.microsoft.com/office/drawing/2014/main" id="{00000000-0008-0000-0400-00009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836" name="Drawing 2">
            <a:extLst>
              <a:ext uri="{FF2B5EF4-FFF2-40B4-BE49-F238E27FC236}">
                <a16:creationId xmlns:a16="http://schemas.microsoft.com/office/drawing/2014/main" id="{00000000-0008-0000-0400-00009C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37" name="Drawing 3">
            <a:extLst>
              <a:ext uri="{FF2B5EF4-FFF2-40B4-BE49-F238E27FC236}">
                <a16:creationId xmlns:a16="http://schemas.microsoft.com/office/drawing/2014/main" id="{00000000-0008-0000-0400-00009D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38" name="Group 1594">
          <a:extLst>
            <a:ext uri="{FF2B5EF4-FFF2-40B4-BE49-F238E27FC236}">
              <a16:creationId xmlns:a16="http://schemas.microsoft.com/office/drawing/2014/main" id="{00000000-0008-0000-0400-00009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839" name="Drawing 2">
            <a:extLst>
              <a:ext uri="{FF2B5EF4-FFF2-40B4-BE49-F238E27FC236}">
                <a16:creationId xmlns:a16="http://schemas.microsoft.com/office/drawing/2014/main" id="{00000000-0008-0000-0400-00009F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40" name="Drawing 3">
            <a:extLst>
              <a:ext uri="{FF2B5EF4-FFF2-40B4-BE49-F238E27FC236}">
                <a16:creationId xmlns:a16="http://schemas.microsoft.com/office/drawing/2014/main" id="{00000000-0008-0000-0400-0000A0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41" name="Group 1597">
          <a:extLst>
            <a:ext uri="{FF2B5EF4-FFF2-40B4-BE49-F238E27FC236}">
              <a16:creationId xmlns:a16="http://schemas.microsoft.com/office/drawing/2014/main" id="{00000000-0008-0000-0400-0000A1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842" name="Drawing 2">
            <a:extLst>
              <a:ext uri="{FF2B5EF4-FFF2-40B4-BE49-F238E27FC236}">
                <a16:creationId xmlns:a16="http://schemas.microsoft.com/office/drawing/2014/main" id="{00000000-0008-0000-0400-0000A2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43" name="Drawing 3">
            <a:extLst>
              <a:ext uri="{FF2B5EF4-FFF2-40B4-BE49-F238E27FC236}">
                <a16:creationId xmlns:a16="http://schemas.microsoft.com/office/drawing/2014/main" id="{00000000-0008-0000-0400-0000A3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44" name="Group 1600">
          <a:extLst>
            <a:ext uri="{FF2B5EF4-FFF2-40B4-BE49-F238E27FC236}">
              <a16:creationId xmlns:a16="http://schemas.microsoft.com/office/drawing/2014/main" id="{00000000-0008-0000-0400-0000A4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845" name="Drawing 2">
            <a:extLst>
              <a:ext uri="{FF2B5EF4-FFF2-40B4-BE49-F238E27FC236}">
                <a16:creationId xmlns:a16="http://schemas.microsoft.com/office/drawing/2014/main" id="{00000000-0008-0000-0400-0000A5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46" name="Drawing 3">
            <a:extLst>
              <a:ext uri="{FF2B5EF4-FFF2-40B4-BE49-F238E27FC236}">
                <a16:creationId xmlns:a16="http://schemas.microsoft.com/office/drawing/2014/main" id="{00000000-0008-0000-0400-0000A6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47" name="Group 1603">
          <a:extLst>
            <a:ext uri="{FF2B5EF4-FFF2-40B4-BE49-F238E27FC236}">
              <a16:creationId xmlns:a16="http://schemas.microsoft.com/office/drawing/2014/main" id="{00000000-0008-0000-0400-0000A7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848" name="Drawing 2">
            <a:extLst>
              <a:ext uri="{FF2B5EF4-FFF2-40B4-BE49-F238E27FC236}">
                <a16:creationId xmlns:a16="http://schemas.microsoft.com/office/drawing/2014/main" id="{00000000-0008-0000-0400-0000A8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49" name="Drawing 3">
            <a:extLst>
              <a:ext uri="{FF2B5EF4-FFF2-40B4-BE49-F238E27FC236}">
                <a16:creationId xmlns:a16="http://schemas.microsoft.com/office/drawing/2014/main" id="{00000000-0008-0000-0400-0000A9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50" name="Group 1606">
          <a:extLst>
            <a:ext uri="{FF2B5EF4-FFF2-40B4-BE49-F238E27FC236}">
              <a16:creationId xmlns:a16="http://schemas.microsoft.com/office/drawing/2014/main" id="{00000000-0008-0000-0400-0000AA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851" name="Drawing 2">
            <a:extLst>
              <a:ext uri="{FF2B5EF4-FFF2-40B4-BE49-F238E27FC236}">
                <a16:creationId xmlns:a16="http://schemas.microsoft.com/office/drawing/2014/main" id="{00000000-0008-0000-0400-0000AB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52" name="Drawing 3">
            <a:extLst>
              <a:ext uri="{FF2B5EF4-FFF2-40B4-BE49-F238E27FC236}">
                <a16:creationId xmlns:a16="http://schemas.microsoft.com/office/drawing/2014/main" id="{00000000-0008-0000-0400-0000AC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53" name="Group 1609">
          <a:extLst>
            <a:ext uri="{FF2B5EF4-FFF2-40B4-BE49-F238E27FC236}">
              <a16:creationId xmlns:a16="http://schemas.microsoft.com/office/drawing/2014/main" id="{00000000-0008-0000-0400-0000AD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854" name="Drawing 2">
            <a:extLst>
              <a:ext uri="{FF2B5EF4-FFF2-40B4-BE49-F238E27FC236}">
                <a16:creationId xmlns:a16="http://schemas.microsoft.com/office/drawing/2014/main" id="{00000000-0008-0000-0400-0000AE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55" name="Drawing 3">
            <a:extLst>
              <a:ext uri="{FF2B5EF4-FFF2-40B4-BE49-F238E27FC236}">
                <a16:creationId xmlns:a16="http://schemas.microsoft.com/office/drawing/2014/main" id="{00000000-0008-0000-0400-0000AF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56" name="Group 1612">
          <a:extLst>
            <a:ext uri="{FF2B5EF4-FFF2-40B4-BE49-F238E27FC236}">
              <a16:creationId xmlns:a16="http://schemas.microsoft.com/office/drawing/2014/main" id="{00000000-0008-0000-0400-0000B0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857" name="Drawing 2">
            <a:extLst>
              <a:ext uri="{FF2B5EF4-FFF2-40B4-BE49-F238E27FC236}">
                <a16:creationId xmlns:a16="http://schemas.microsoft.com/office/drawing/2014/main" id="{00000000-0008-0000-0400-0000B1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58" name="Drawing 3">
            <a:extLst>
              <a:ext uri="{FF2B5EF4-FFF2-40B4-BE49-F238E27FC236}">
                <a16:creationId xmlns:a16="http://schemas.microsoft.com/office/drawing/2014/main" id="{00000000-0008-0000-0400-0000B2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59" name="Group 1615">
          <a:extLst>
            <a:ext uri="{FF2B5EF4-FFF2-40B4-BE49-F238E27FC236}">
              <a16:creationId xmlns:a16="http://schemas.microsoft.com/office/drawing/2014/main" id="{00000000-0008-0000-0400-0000B3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860" name="Drawing 2">
            <a:extLst>
              <a:ext uri="{FF2B5EF4-FFF2-40B4-BE49-F238E27FC236}">
                <a16:creationId xmlns:a16="http://schemas.microsoft.com/office/drawing/2014/main" id="{00000000-0008-0000-0400-0000B4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61" name="Drawing 3">
            <a:extLst>
              <a:ext uri="{FF2B5EF4-FFF2-40B4-BE49-F238E27FC236}">
                <a16:creationId xmlns:a16="http://schemas.microsoft.com/office/drawing/2014/main" id="{00000000-0008-0000-0400-0000B5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62" name="Group 1618">
          <a:extLst>
            <a:ext uri="{FF2B5EF4-FFF2-40B4-BE49-F238E27FC236}">
              <a16:creationId xmlns:a16="http://schemas.microsoft.com/office/drawing/2014/main" id="{00000000-0008-0000-0400-0000B6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863" name="Drawing 2">
            <a:extLst>
              <a:ext uri="{FF2B5EF4-FFF2-40B4-BE49-F238E27FC236}">
                <a16:creationId xmlns:a16="http://schemas.microsoft.com/office/drawing/2014/main" id="{00000000-0008-0000-0400-0000B7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64" name="Drawing 3">
            <a:extLst>
              <a:ext uri="{FF2B5EF4-FFF2-40B4-BE49-F238E27FC236}">
                <a16:creationId xmlns:a16="http://schemas.microsoft.com/office/drawing/2014/main" id="{00000000-0008-0000-0400-0000B8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65" name="Group 1621">
          <a:extLst>
            <a:ext uri="{FF2B5EF4-FFF2-40B4-BE49-F238E27FC236}">
              <a16:creationId xmlns:a16="http://schemas.microsoft.com/office/drawing/2014/main" id="{00000000-0008-0000-0400-0000B9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7866" name="Drawing 2">
            <a:extLst>
              <a:ext uri="{FF2B5EF4-FFF2-40B4-BE49-F238E27FC236}">
                <a16:creationId xmlns:a16="http://schemas.microsoft.com/office/drawing/2014/main" id="{00000000-0008-0000-0400-0000BA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67" name="Drawing 3">
            <a:extLst>
              <a:ext uri="{FF2B5EF4-FFF2-40B4-BE49-F238E27FC236}">
                <a16:creationId xmlns:a16="http://schemas.microsoft.com/office/drawing/2014/main" id="{00000000-0008-0000-0400-0000BB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68" name="Group 1624">
          <a:extLst>
            <a:ext uri="{FF2B5EF4-FFF2-40B4-BE49-F238E27FC236}">
              <a16:creationId xmlns:a16="http://schemas.microsoft.com/office/drawing/2014/main" id="{00000000-0008-0000-0400-0000BC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7869" name="Drawing 2">
            <a:extLst>
              <a:ext uri="{FF2B5EF4-FFF2-40B4-BE49-F238E27FC236}">
                <a16:creationId xmlns:a16="http://schemas.microsoft.com/office/drawing/2014/main" id="{00000000-0008-0000-0400-0000BD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70" name="Drawing 3">
            <a:extLst>
              <a:ext uri="{FF2B5EF4-FFF2-40B4-BE49-F238E27FC236}">
                <a16:creationId xmlns:a16="http://schemas.microsoft.com/office/drawing/2014/main" id="{00000000-0008-0000-0400-0000BE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71" name="Group 1627">
          <a:extLst>
            <a:ext uri="{FF2B5EF4-FFF2-40B4-BE49-F238E27FC236}">
              <a16:creationId xmlns:a16="http://schemas.microsoft.com/office/drawing/2014/main" id="{00000000-0008-0000-0400-0000BF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872" name="Drawing 2">
            <a:extLst>
              <a:ext uri="{FF2B5EF4-FFF2-40B4-BE49-F238E27FC236}">
                <a16:creationId xmlns:a16="http://schemas.microsoft.com/office/drawing/2014/main" id="{00000000-0008-0000-0400-0000C0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73" name="Drawing 3">
            <a:extLst>
              <a:ext uri="{FF2B5EF4-FFF2-40B4-BE49-F238E27FC236}">
                <a16:creationId xmlns:a16="http://schemas.microsoft.com/office/drawing/2014/main" id="{00000000-0008-0000-0400-0000C1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74" name="Group 1630">
          <a:extLst>
            <a:ext uri="{FF2B5EF4-FFF2-40B4-BE49-F238E27FC236}">
              <a16:creationId xmlns:a16="http://schemas.microsoft.com/office/drawing/2014/main" id="{00000000-0008-0000-0400-0000C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7875" name="Drawing 2">
            <a:extLst>
              <a:ext uri="{FF2B5EF4-FFF2-40B4-BE49-F238E27FC236}">
                <a16:creationId xmlns:a16="http://schemas.microsoft.com/office/drawing/2014/main" id="{00000000-0008-0000-0400-0000C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76" name="Drawing 3">
            <a:extLst>
              <a:ext uri="{FF2B5EF4-FFF2-40B4-BE49-F238E27FC236}">
                <a16:creationId xmlns:a16="http://schemas.microsoft.com/office/drawing/2014/main" id="{00000000-0008-0000-0400-0000C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77" name="Group 1633">
          <a:extLst>
            <a:ext uri="{FF2B5EF4-FFF2-40B4-BE49-F238E27FC236}">
              <a16:creationId xmlns:a16="http://schemas.microsoft.com/office/drawing/2014/main" id="{00000000-0008-0000-0400-0000C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7878" name="Drawing 2">
            <a:extLst>
              <a:ext uri="{FF2B5EF4-FFF2-40B4-BE49-F238E27FC236}">
                <a16:creationId xmlns:a16="http://schemas.microsoft.com/office/drawing/2014/main" id="{00000000-0008-0000-0400-0000C6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79" name="Drawing 3">
            <a:extLst>
              <a:ext uri="{FF2B5EF4-FFF2-40B4-BE49-F238E27FC236}">
                <a16:creationId xmlns:a16="http://schemas.microsoft.com/office/drawing/2014/main" id="{00000000-0008-0000-0400-0000C7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80" name="Group 1636">
          <a:extLst>
            <a:ext uri="{FF2B5EF4-FFF2-40B4-BE49-F238E27FC236}">
              <a16:creationId xmlns:a16="http://schemas.microsoft.com/office/drawing/2014/main" id="{00000000-0008-0000-0400-0000C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881" name="Drawing 2">
            <a:extLst>
              <a:ext uri="{FF2B5EF4-FFF2-40B4-BE49-F238E27FC236}">
                <a16:creationId xmlns:a16="http://schemas.microsoft.com/office/drawing/2014/main" id="{00000000-0008-0000-0400-0000C9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82" name="Drawing 3">
            <a:extLst>
              <a:ext uri="{FF2B5EF4-FFF2-40B4-BE49-F238E27FC236}">
                <a16:creationId xmlns:a16="http://schemas.microsoft.com/office/drawing/2014/main" id="{00000000-0008-0000-0400-0000CA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83" name="Group 1639">
          <a:extLst>
            <a:ext uri="{FF2B5EF4-FFF2-40B4-BE49-F238E27FC236}">
              <a16:creationId xmlns:a16="http://schemas.microsoft.com/office/drawing/2014/main" id="{00000000-0008-0000-0400-0000C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884" name="Drawing 2">
            <a:extLst>
              <a:ext uri="{FF2B5EF4-FFF2-40B4-BE49-F238E27FC236}">
                <a16:creationId xmlns:a16="http://schemas.microsoft.com/office/drawing/2014/main" id="{00000000-0008-0000-0400-0000CC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85" name="Drawing 3">
            <a:extLst>
              <a:ext uri="{FF2B5EF4-FFF2-40B4-BE49-F238E27FC236}">
                <a16:creationId xmlns:a16="http://schemas.microsoft.com/office/drawing/2014/main" id="{00000000-0008-0000-0400-0000CD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7886" name="Group 1642">
          <a:extLst>
            <a:ext uri="{FF2B5EF4-FFF2-40B4-BE49-F238E27FC236}">
              <a16:creationId xmlns:a16="http://schemas.microsoft.com/office/drawing/2014/main" id="{00000000-0008-0000-0400-0000C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7887" name="Drawing 2">
            <a:extLst>
              <a:ext uri="{FF2B5EF4-FFF2-40B4-BE49-F238E27FC236}">
                <a16:creationId xmlns:a16="http://schemas.microsoft.com/office/drawing/2014/main" id="{00000000-0008-0000-0400-0000CF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88" name="Drawing 3">
            <a:extLst>
              <a:ext uri="{FF2B5EF4-FFF2-40B4-BE49-F238E27FC236}">
                <a16:creationId xmlns:a16="http://schemas.microsoft.com/office/drawing/2014/main" id="{00000000-0008-0000-0400-0000D0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89" name="Group 1645">
          <a:extLst>
            <a:ext uri="{FF2B5EF4-FFF2-40B4-BE49-F238E27FC236}">
              <a16:creationId xmlns:a16="http://schemas.microsoft.com/office/drawing/2014/main" id="{00000000-0008-0000-0400-0000D1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7890" name="Drawing 2">
            <a:extLst>
              <a:ext uri="{FF2B5EF4-FFF2-40B4-BE49-F238E27FC236}">
                <a16:creationId xmlns:a16="http://schemas.microsoft.com/office/drawing/2014/main" id="{00000000-0008-0000-0400-0000D2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91" name="Drawing 3">
            <a:extLst>
              <a:ext uri="{FF2B5EF4-FFF2-40B4-BE49-F238E27FC236}">
                <a16:creationId xmlns:a16="http://schemas.microsoft.com/office/drawing/2014/main" id="{00000000-0008-0000-0400-0000D3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92" name="Group 1648">
          <a:extLst>
            <a:ext uri="{FF2B5EF4-FFF2-40B4-BE49-F238E27FC236}">
              <a16:creationId xmlns:a16="http://schemas.microsoft.com/office/drawing/2014/main" id="{00000000-0008-0000-0400-0000D4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893" name="Drawing 2">
            <a:extLst>
              <a:ext uri="{FF2B5EF4-FFF2-40B4-BE49-F238E27FC236}">
                <a16:creationId xmlns:a16="http://schemas.microsoft.com/office/drawing/2014/main" id="{00000000-0008-0000-0400-0000D5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94" name="Drawing 3">
            <a:extLst>
              <a:ext uri="{FF2B5EF4-FFF2-40B4-BE49-F238E27FC236}">
                <a16:creationId xmlns:a16="http://schemas.microsoft.com/office/drawing/2014/main" id="{00000000-0008-0000-0400-0000D6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95" name="Group 1651">
          <a:extLst>
            <a:ext uri="{FF2B5EF4-FFF2-40B4-BE49-F238E27FC236}">
              <a16:creationId xmlns:a16="http://schemas.microsoft.com/office/drawing/2014/main" id="{00000000-0008-0000-0400-0000D7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896" name="Drawing 2">
            <a:extLst>
              <a:ext uri="{FF2B5EF4-FFF2-40B4-BE49-F238E27FC236}">
                <a16:creationId xmlns:a16="http://schemas.microsoft.com/office/drawing/2014/main" id="{00000000-0008-0000-0400-0000D8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897" name="Drawing 3">
            <a:extLst>
              <a:ext uri="{FF2B5EF4-FFF2-40B4-BE49-F238E27FC236}">
                <a16:creationId xmlns:a16="http://schemas.microsoft.com/office/drawing/2014/main" id="{00000000-0008-0000-0400-0000D9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898" name="Group 1654">
          <a:extLst>
            <a:ext uri="{FF2B5EF4-FFF2-40B4-BE49-F238E27FC236}">
              <a16:creationId xmlns:a16="http://schemas.microsoft.com/office/drawing/2014/main" id="{00000000-0008-0000-0400-0000DA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899" name="Drawing 2">
            <a:extLst>
              <a:ext uri="{FF2B5EF4-FFF2-40B4-BE49-F238E27FC236}">
                <a16:creationId xmlns:a16="http://schemas.microsoft.com/office/drawing/2014/main" id="{00000000-0008-0000-0400-0000DB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00" name="Drawing 3">
            <a:extLst>
              <a:ext uri="{FF2B5EF4-FFF2-40B4-BE49-F238E27FC236}">
                <a16:creationId xmlns:a16="http://schemas.microsoft.com/office/drawing/2014/main" id="{00000000-0008-0000-0400-0000DC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01" name="Group 1657">
          <a:extLst>
            <a:ext uri="{FF2B5EF4-FFF2-40B4-BE49-F238E27FC236}">
              <a16:creationId xmlns:a16="http://schemas.microsoft.com/office/drawing/2014/main" id="{00000000-0008-0000-0400-0000DD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902" name="Drawing 2">
            <a:extLst>
              <a:ext uri="{FF2B5EF4-FFF2-40B4-BE49-F238E27FC236}">
                <a16:creationId xmlns:a16="http://schemas.microsoft.com/office/drawing/2014/main" id="{00000000-0008-0000-0400-0000DE1E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03" name="Drawing 3">
            <a:extLst>
              <a:ext uri="{FF2B5EF4-FFF2-40B4-BE49-F238E27FC236}">
                <a16:creationId xmlns:a16="http://schemas.microsoft.com/office/drawing/2014/main" id="{00000000-0008-0000-0400-0000DF1E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04" name="Group 1660">
          <a:extLst>
            <a:ext uri="{FF2B5EF4-FFF2-40B4-BE49-F238E27FC236}">
              <a16:creationId xmlns:a16="http://schemas.microsoft.com/office/drawing/2014/main" id="{00000000-0008-0000-0400-0000E0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905" name="Drawing 2">
            <a:extLst>
              <a:ext uri="{FF2B5EF4-FFF2-40B4-BE49-F238E27FC236}">
                <a16:creationId xmlns:a16="http://schemas.microsoft.com/office/drawing/2014/main" id="{00000000-0008-0000-0400-0000E1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06" name="Drawing 3">
            <a:extLst>
              <a:ext uri="{FF2B5EF4-FFF2-40B4-BE49-F238E27FC236}">
                <a16:creationId xmlns:a16="http://schemas.microsoft.com/office/drawing/2014/main" id="{00000000-0008-0000-0400-0000E2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07" name="Group 1663">
          <a:extLst>
            <a:ext uri="{FF2B5EF4-FFF2-40B4-BE49-F238E27FC236}">
              <a16:creationId xmlns:a16="http://schemas.microsoft.com/office/drawing/2014/main" id="{00000000-0008-0000-0400-0000E3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08" name="Drawing 2">
            <a:extLst>
              <a:ext uri="{FF2B5EF4-FFF2-40B4-BE49-F238E27FC236}">
                <a16:creationId xmlns:a16="http://schemas.microsoft.com/office/drawing/2014/main" id="{00000000-0008-0000-0400-0000E4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09" name="Drawing 3">
            <a:extLst>
              <a:ext uri="{FF2B5EF4-FFF2-40B4-BE49-F238E27FC236}">
                <a16:creationId xmlns:a16="http://schemas.microsoft.com/office/drawing/2014/main" id="{00000000-0008-0000-0400-0000E5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10" name="Group 1666">
          <a:extLst>
            <a:ext uri="{FF2B5EF4-FFF2-40B4-BE49-F238E27FC236}">
              <a16:creationId xmlns:a16="http://schemas.microsoft.com/office/drawing/2014/main" id="{00000000-0008-0000-0400-0000E6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11" name="Drawing 2">
            <a:extLst>
              <a:ext uri="{FF2B5EF4-FFF2-40B4-BE49-F238E27FC236}">
                <a16:creationId xmlns:a16="http://schemas.microsoft.com/office/drawing/2014/main" id="{00000000-0008-0000-0400-0000E7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12" name="Drawing 3">
            <a:extLst>
              <a:ext uri="{FF2B5EF4-FFF2-40B4-BE49-F238E27FC236}">
                <a16:creationId xmlns:a16="http://schemas.microsoft.com/office/drawing/2014/main" id="{00000000-0008-0000-0400-0000E8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13" name="Group 1669">
          <a:extLst>
            <a:ext uri="{FF2B5EF4-FFF2-40B4-BE49-F238E27FC236}">
              <a16:creationId xmlns:a16="http://schemas.microsoft.com/office/drawing/2014/main" id="{00000000-0008-0000-0400-0000E9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914" name="Drawing 2">
            <a:extLst>
              <a:ext uri="{FF2B5EF4-FFF2-40B4-BE49-F238E27FC236}">
                <a16:creationId xmlns:a16="http://schemas.microsoft.com/office/drawing/2014/main" id="{00000000-0008-0000-0400-0000EA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15" name="Drawing 3">
            <a:extLst>
              <a:ext uri="{FF2B5EF4-FFF2-40B4-BE49-F238E27FC236}">
                <a16:creationId xmlns:a16="http://schemas.microsoft.com/office/drawing/2014/main" id="{00000000-0008-0000-0400-0000EB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16" name="Group 1672">
          <a:extLst>
            <a:ext uri="{FF2B5EF4-FFF2-40B4-BE49-F238E27FC236}">
              <a16:creationId xmlns:a16="http://schemas.microsoft.com/office/drawing/2014/main" id="{00000000-0008-0000-0400-0000EC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17" name="Drawing 2">
            <a:extLst>
              <a:ext uri="{FF2B5EF4-FFF2-40B4-BE49-F238E27FC236}">
                <a16:creationId xmlns:a16="http://schemas.microsoft.com/office/drawing/2014/main" id="{00000000-0008-0000-0400-0000ED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18" name="Drawing 3">
            <a:extLst>
              <a:ext uri="{FF2B5EF4-FFF2-40B4-BE49-F238E27FC236}">
                <a16:creationId xmlns:a16="http://schemas.microsoft.com/office/drawing/2014/main" id="{00000000-0008-0000-0400-0000EE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19" name="Group 1675">
          <a:extLst>
            <a:ext uri="{FF2B5EF4-FFF2-40B4-BE49-F238E27FC236}">
              <a16:creationId xmlns:a16="http://schemas.microsoft.com/office/drawing/2014/main" id="{00000000-0008-0000-0400-0000EF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920" name="Drawing 2">
            <a:extLst>
              <a:ext uri="{FF2B5EF4-FFF2-40B4-BE49-F238E27FC236}">
                <a16:creationId xmlns:a16="http://schemas.microsoft.com/office/drawing/2014/main" id="{00000000-0008-0000-0400-0000F01E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21" name="Drawing 3">
            <a:extLst>
              <a:ext uri="{FF2B5EF4-FFF2-40B4-BE49-F238E27FC236}">
                <a16:creationId xmlns:a16="http://schemas.microsoft.com/office/drawing/2014/main" id="{00000000-0008-0000-0400-0000F11E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22" name="Group 1678">
          <a:extLst>
            <a:ext uri="{FF2B5EF4-FFF2-40B4-BE49-F238E27FC236}">
              <a16:creationId xmlns:a16="http://schemas.microsoft.com/office/drawing/2014/main" id="{00000000-0008-0000-0400-0000F2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923" name="Drawing 2">
            <a:extLst>
              <a:ext uri="{FF2B5EF4-FFF2-40B4-BE49-F238E27FC236}">
                <a16:creationId xmlns:a16="http://schemas.microsoft.com/office/drawing/2014/main" id="{00000000-0008-0000-0400-0000F3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24" name="Drawing 3">
            <a:extLst>
              <a:ext uri="{FF2B5EF4-FFF2-40B4-BE49-F238E27FC236}">
                <a16:creationId xmlns:a16="http://schemas.microsoft.com/office/drawing/2014/main" id="{00000000-0008-0000-0400-0000F4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25" name="Group 1681">
          <a:extLst>
            <a:ext uri="{FF2B5EF4-FFF2-40B4-BE49-F238E27FC236}">
              <a16:creationId xmlns:a16="http://schemas.microsoft.com/office/drawing/2014/main" id="{00000000-0008-0000-0400-0000F5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926" name="Drawing 2">
            <a:extLst>
              <a:ext uri="{FF2B5EF4-FFF2-40B4-BE49-F238E27FC236}">
                <a16:creationId xmlns:a16="http://schemas.microsoft.com/office/drawing/2014/main" id="{00000000-0008-0000-0400-0000F6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27" name="Drawing 3">
            <a:extLst>
              <a:ext uri="{FF2B5EF4-FFF2-40B4-BE49-F238E27FC236}">
                <a16:creationId xmlns:a16="http://schemas.microsoft.com/office/drawing/2014/main" id="{00000000-0008-0000-0400-0000F7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28" name="Group 1684">
          <a:extLst>
            <a:ext uri="{FF2B5EF4-FFF2-40B4-BE49-F238E27FC236}">
              <a16:creationId xmlns:a16="http://schemas.microsoft.com/office/drawing/2014/main" id="{00000000-0008-0000-0400-0000F8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929" name="Drawing 2">
            <a:extLst>
              <a:ext uri="{FF2B5EF4-FFF2-40B4-BE49-F238E27FC236}">
                <a16:creationId xmlns:a16="http://schemas.microsoft.com/office/drawing/2014/main" id="{00000000-0008-0000-0400-0000F9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30" name="Drawing 3">
            <a:extLst>
              <a:ext uri="{FF2B5EF4-FFF2-40B4-BE49-F238E27FC236}">
                <a16:creationId xmlns:a16="http://schemas.microsoft.com/office/drawing/2014/main" id="{00000000-0008-0000-0400-0000FA1E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31" name="Group 1687">
          <a:extLst>
            <a:ext uri="{FF2B5EF4-FFF2-40B4-BE49-F238E27FC236}">
              <a16:creationId xmlns:a16="http://schemas.microsoft.com/office/drawing/2014/main" id="{00000000-0008-0000-0400-0000FB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932" name="Drawing 2">
            <a:extLst>
              <a:ext uri="{FF2B5EF4-FFF2-40B4-BE49-F238E27FC236}">
                <a16:creationId xmlns:a16="http://schemas.microsoft.com/office/drawing/2014/main" id="{00000000-0008-0000-0400-0000FC1E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33" name="Drawing 3">
            <a:extLst>
              <a:ext uri="{FF2B5EF4-FFF2-40B4-BE49-F238E27FC236}">
                <a16:creationId xmlns:a16="http://schemas.microsoft.com/office/drawing/2014/main" id="{00000000-0008-0000-0400-0000FD1E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34" name="Group 1690">
          <a:extLst>
            <a:ext uri="{FF2B5EF4-FFF2-40B4-BE49-F238E27FC236}">
              <a16:creationId xmlns:a16="http://schemas.microsoft.com/office/drawing/2014/main" id="{00000000-0008-0000-0400-0000FE1E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935" name="Drawing 2">
            <a:extLst>
              <a:ext uri="{FF2B5EF4-FFF2-40B4-BE49-F238E27FC236}">
                <a16:creationId xmlns:a16="http://schemas.microsoft.com/office/drawing/2014/main" id="{00000000-0008-0000-0400-0000FF1E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36" name="Drawing 3">
            <a:extLst>
              <a:ext uri="{FF2B5EF4-FFF2-40B4-BE49-F238E27FC236}">
                <a16:creationId xmlns:a16="http://schemas.microsoft.com/office/drawing/2014/main" id="{00000000-0008-0000-0400-000000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37" name="Group 1693">
          <a:extLst>
            <a:ext uri="{FF2B5EF4-FFF2-40B4-BE49-F238E27FC236}">
              <a16:creationId xmlns:a16="http://schemas.microsoft.com/office/drawing/2014/main" id="{00000000-0008-0000-0400-00000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938" name="Drawing 2">
            <a:extLst>
              <a:ext uri="{FF2B5EF4-FFF2-40B4-BE49-F238E27FC236}">
                <a16:creationId xmlns:a16="http://schemas.microsoft.com/office/drawing/2014/main" id="{00000000-0008-0000-0400-000002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39" name="Drawing 3">
            <a:extLst>
              <a:ext uri="{FF2B5EF4-FFF2-40B4-BE49-F238E27FC236}">
                <a16:creationId xmlns:a16="http://schemas.microsoft.com/office/drawing/2014/main" id="{00000000-0008-0000-0400-000003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40" name="Group 1696">
          <a:extLst>
            <a:ext uri="{FF2B5EF4-FFF2-40B4-BE49-F238E27FC236}">
              <a16:creationId xmlns:a16="http://schemas.microsoft.com/office/drawing/2014/main" id="{00000000-0008-0000-0400-00000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941" name="Drawing 2">
            <a:extLst>
              <a:ext uri="{FF2B5EF4-FFF2-40B4-BE49-F238E27FC236}">
                <a16:creationId xmlns:a16="http://schemas.microsoft.com/office/drawing/2014/main" id="{00000000-0008-0000-0400-000005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42" name="Drawing 3">
            <a:extLst>
              <a:ext uri="{FF2B5EF4-FFF2-40B4-BE49-F238E27FC236}">
                <a16:creationId xmlns:a16="http://schemas.microsoft.com/office/drawing/2014/main" id="{00000000-0008-0000-0400-000006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43" name="Group 1699">
          <a:extLst>
            <a:ext uri="{FF2B5EF4-FFF2-40B4-BE49-F238E27FC236}">
              <a16:creationId xmlns:a16="http://schemas.microsoft.com/office/drawing/2014/main" id="{00000000-0008-0000-0400-00000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944" name="Drawing 2">
            <a:extLst>
              <a:ext uri="{FF2B5EF4-FFF2-40B4-BE49-F238E27FC236}">
                <a16:creationId xmlns:a16="http://schemas.microsoft.com/office/drawing/2014/main" id="{00000000-0008-0000-0400-000008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45" name="Drawing 3">
            <a:extLst>
              <a:ext uri="{FF2B5EF4-FFF2-40B4-BE49-F238E27FC236}">
                <a16:creationId xmlns:a16="http://schemas.microsoft.com/office/drawing/2014/main" id="{00000000-0008-0000-0400-000009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46" name="Group 1702">
          <a:extLst>
            <a:ext uri="{FF2B5EF4-FFF2-40B4-BE49-F238E27FC236}">
              <a16:creationId xmlns:a16="http://schemas.microsoft.com/office/drawing/2014/main" id="{00000000-0008-0000-0400-00000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947" name="Drawing 2">
            <a:extLst>
              <a:ext uri="{FF2B5EF4-FFF2-40B4-BE49-F238E27FC236}">
                <a16:creationId xmlns:a16="http://schemas.microsoft.com/office/drawing/2014/main" id="{00000000-0008-0000-0400-00000B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48" name="Drawing 3">
            <a:extLst>
              <a:ext uri="{FF2B5EF4-FFF2-40B4-BE49-F238E27FC236}">
                <a16:creationId xmlns:a16="http://schemas.microsoft.com/office/drawing/2014/main" id="{00000000-0008-0000-0400-00000C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49" name="Group 1705">
          <a:extLst>
            <a:ext uri="{FF2B5EF4-FFF2-40B4-BE49-F238E27FC236}">
              <a16:creationId xmlns:a16="http://schemas.microsoft.com/office/drawing/2014/main" id="{00000000-0008-0000-0400-00000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50" name="Drawing 2">
            <a:extLst>
              <a:ext uri="{FF2B5EF4-FFF2-40B4-BE49-F238E27FC236}">
                <a16:creationId xmlns:a16="http://schemas.microsoft.com/office/drawing/2014/main" id="{00000000-0008-0000-0400-00000E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51" name="Drawing 3">
            <a:extLst>
              <a:ext uri="{FF2B5EF4-FFF2-40B4-BE49-F238E27FC236}">
                <a16:creationId xmlns:a16="http://schemas.microsoft.com/office/drawing/2014/main" id="{00000000-0008-0000-0400-00000F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52" name="Group 1708">
          <a:extLst>
            <a:ext uri="{FF2B5EF4-FFF2-40B4-BE49-F238E27FC236}">
              <a16:creationId xmlns:a16="http://schemas.microsoft.com/office/drawing/2014/main" id="{00000000-0008-0000-0400-000010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7953" name="Drawing 2">
            <a:extLst>
              <a:ext uri="{FF2B5EF4-FFF2-40B4-BE49-F238E27FC236}">
                <a16:creationId xmlns:a16="http://schemas.microsoft.com/office/drawing/2014/main" id="{00000000-0008-0000-0400-000011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54" name="Drawing 3">
            <a:extLst>
              <a:ext uri="{FF2B5EF4-FFF2-40B4-BE49-F238E27FC236}">
                <a16:creationId xmlns:a16="http://schemas.microsoft.com/office/drawing/2014/main" id="{00000000-0008-0000-0400-000012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55" name="Group 1711">
          <a:extLst>
            <a:ext uri="{FF2B5EF4-FFF2-40B4-BE49-F238E27FC236}">
              <a16:creationId xmlns:a16="http://schemas.microsoft.com/office/drawing/2014/main" id="{00000000-0008-0000-0400-000013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956" name="Drawing 2">
            <a:extLst>
              <a:ext uri="{FF2B5EF4-FFF2-40B4-BE49-F238E27FC236}">
                <a16:creationId xmlns:a16="http://schemas.microsoft.com/office/drawing/2014/main" id="{00000000-0008-0000-0400-000014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57" name="Drawing 3">
            <a:extLst>
              <a:ext uri="{FF2B5EF4-FFF2-40B4-BE49-F238E27FC236}">
                <a16:creationId xmlns:a16="http://schemas.microsoft.com/office/drawing/2014/main" id="{00000000-0008-0000-0400-000015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58" name="Group 1714">
          <a:extLst>
            <a:ext uri="{FF2B5EF4-FFF2-40B4-BE49-F238E27FC236}">
              <a16:creationId xmlns:a16="http://schemas.microsoft.com/office/drawing/2014/main" id="{00000000-0008-0000-0400-000016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59" name="Drawing 2">
            <a:extLst>
              <a:ext uri="{FF2B5EF4-FFF2-40B4-BE49-F238E27FC236}">
                <a16:creationId xmlns:a16="http://schemas.microsoft.com/office/drawing/2014/main" id="{00000000-0008-0000-0400-000017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60" name="Drawing 3">
            <a:extLst>
              <a:ext uri="{FF2B5EF4-FFF2-40B4-BE49-F238E27FC236}">
                <a16:creationId xmlns:a16="http://schemas.microsoft.com/office/drawing/2014/main" id="{00000000-0008-0000-0400-000018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61" name="Group 1717">
          <a:extLst>
            <a:ext uri="{FF2B5EF4-FFF2-40B4-BE49-F238E27FC236}">
              <a16:creationId xmlns:a16="http://schemas.microsoft.com/office/drawing/2014/main" id="{00000000-0008-0000-0400-000019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62" name="Drawing 2">
            <a:extLst>
              <a:ext uri="{FF2B5EF4-FFF2-40B4-BE49-F238E27FC236}">
                <a16:creationId xmlns:a16="http://schemas.microsoft.com/office/drawing/2014/main" id="{00000000-0008-0000-0400-00001A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63" name="Drawing 3">
            <a:extLst>
              <a:ext uri="{FF2B5EF4-FFF2-40B4-BE49-F238E27FC236}">
                <a16:creationId xmlns:a16="http://schemas.microsoft.com/office/drawing/2014/main" id="{00000000-0008-0000-0400-00001B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64" name="Group 1720">
          <a:extLst>
            <a:ext uri="{FF2B5EF4-FFF2-40B4-BE49-F238E27FC236}">
              <a16:creationId xmlns:a16="http://schemas.microsoft.com/office/drawing/2014/main" id="{00000000-0008-0000-0400-00001C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7965" name="Drawing 2">
            <a:extLst>
              <a:ext uri="{FF2B5EF4-FFF2-40B4-BE49-F238E27FC236}">
                <a16:creationId xmlns:a16="http://schemas.microsoft.com/office/drawing/2014/main" id="{00000000-0008-0000-0400-00001D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66" name="Drawing 3">
            <a:extLst>
              <a:ext uri="{FF2B5EF4-FFF2-40B4-BE49-F238E27FC236}">
                <a16:creationId xmlns:a16="http://schemas.microsoft.com/office/drawing/2014/main" id="{00000000-0008-0000-0400-00001E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67" name="Group 1723">
          <a:extLst>
            <a:ext uri="{FF2B5EF4-FFF2-40B4-BE49-F238E27FC236}">
              <a16:creationId xmlns:a16="http://schemas.microsoft.com/office/drawing/2014/main" id="{00000000-0008-0000-0400-00001F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68" name="Drawing 2">
            <a:extLst>
              <a:ext uri="{FF2B5EF4-FFF2-40B4-BE49-F238E27FC236}">
                <a16:creationId xmlns:a16="http://schemas.microsoft.com/office/drawing/2014/main" id="{00000000-0008-0000-0400-000020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69" name="Drawing 3">
            <a:extLst>
              <a:ext uri="{FF2B5EF4-FFF2-40B4-BE49-F238E27FC236}">
                <a16:creationId xmlns:a16="http://schemas.microsoft.com/office/drawing/2014/main" id="{00000000-0008-0000-0400-000021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70" name="Group 1726">
          <a:extLst>
            <a:ext uri="{FF2B5EF4-FFF2-40B4-BE49-F238E27FC236}">
              <a16:creationId xmlns:a16="http://schemas.microsoft.com/office/drawing/2014/main" id="{00000000-0008-0000-0400-000022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7971" name="Drawing 2">
            <a:extLst>
              <a:ext uri="{FF2B5EF4-FFF2-40B4-BE49-F238E27FC236}">
                <a16:creationId xmlns:a16="http://schemas.microsoft.com/office/drawing/2014/main" id="{00000000-0008-0000-0400-000023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72" name="Drawing 3">
            <a:extLst>
              <a:ext uri="{FF2B5EF4-FFF2-40B4-BE49-F238E27FC236}">
                <a16:creationId xmlns:a16="http://schemas.microsoft.com/office/drawing/2014/main" id="{00000000-0008-0000-0400-000024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73" name="Group 1729">
          <a:extLst>
            <a:ext uri="{FF2B5EF4-FFF2-40B4-BE49-F238E27FC236}">
              <a16:creationId xmlns:a16="http://schemas.microsoft.com/office/drawing/2014/main" id="{00000000-0008-0000-0400-000025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7974" name="Drawing 2">
            <a:extLst>
              <a:ext uri="{FF2B5EF4-FFF2-40B4-BE49-F238E27FC236}">
                <a16:creationId xmlns:a16="http://schemas.microsoft.com/office/drawing/2014/main" id="{00000000-0008-0000-0400-000026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75" name="Drawing 3">
            <a:extLst>
              <a:ext uri="{FF2B5EF4-FFF2-40B4-BE49-F238E27FC236}">
                <a16:creationId xmlns:a16="http://schemas.microsoft.com/office/drawing/2014/main" id="{00000000-0008-0000-0400-000027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76" name="Group 1732">
          <a:extLst>
            <a:ext uri="{FF2B5EF4-FFF2-40B4-BE49-F238E27FC236}">
              <a16:creationId xmlns:a16="http://schemas.microsoft.com/office/drawing/2014/main" id="{00000000-0008-0000-0400-000028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977" name="Drawing 2">
            <a:extLst>
              <a:ext uri="{FF2B5EF4-FFF2-40B4-BE49-F238E27FC236}">
                <a16:creationId xmlns:a16="http://schemas.microsoft.com/office/drawing/2014/main" id="{00000000-0008-0000-0400-000029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78" name="Drawing 3">
            <a:extLst>
              <a:ext uri="{FF2B5EF4-FFF2-40B4-BE49-F238E27FC236}">
                <a16:creationId xmlns:a16="http://schemas.microsoft.com/office/drawing/2014/main" id="{00000000-0008-0000-0400-00002A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79" name="Group 1735">
          <a:extLst>
            <a:ext uri="{FF2B5EF4-FFF2-40B4-BE49-F238E27FC236}">
              <a16:creationId xmlns:a16="http://schemas.microsoft.com/office/drawing/2014/main" id="{00000000-0008-0000-0400-00002B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7980" name="Drawing 2">
            <a:extLst>
              <a:ext uri="{FF2B5EF4-FFF2-40B4-BE49-F238E27FC236}">
                <a16:creationId xmlns:a16="http://schemas.microsoft.com/office/drawing/2014/main" id="{00000000-0008-0000-0400-00002C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81" name="Drawing 3">
            <a:extLst>
              <a:ext uri="{FF2B5EF4-FFF2-40B4-BE49-F238E27FC236}">
                <a16:creationId xmlns:a16="http://schemas.microsoft.com/office/drawing/2014/main" id="{00000000-0008-0000-0400-00002D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82" name="Group 1738">
          <a:extLst>
            <a:ext uri="{FF2B5EF4-FFF2-40B4-BE49-F238E27FC236}">
              <a16:creationId xmlns:a16="http://schemas.microsoft.com/office/drawing/2014/main" id="{00000000-0008-0000-0400-00002E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7983" name="Drawing 2">
            <a:extLst>
              <a:ext uri="{FF2B5EF4-FFF2-40B4-BE49-F238E27FC236}">
                <a16:creationId xmlns:a16="http://schemas.microsoft.com/office/drawing/2014/main" id="{00000000-0008-0000-0400-00002F1F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84" name="Drawing 3">
            <a:extLst>
              <a:ext uri="{FF2B5EF4-FFF2-40B4-BE49-F238E27FC236}">
                <a16:creationId xmlns:a16="http://schemas.microsoft.com/office/drawing/2014/main" id="{00000000-0008-0000-0400-0000301F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85" name="Group 1741">
          <a:extLst>
            <a:ext uri="{FF2B5EF4-FFF2-40B4-BE49-F238E27FC236}">
              <a16:creationId xmlns:a16="http://schemas.microsoft.com/office/drawing/2014/main" id="{00000000-0008-0000-0400-00003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7986" name="Drawing 2">
            <a:extLst>
              <a:ext uri="{FF2B5EF4-FFF2-40B4-BE49-F238E27FC236}">
                <a16:creationId xmlns:a16="http://schemas.microsoft.com/office/drawing/2014/main" id="{00000000-0008-0000-0400-000032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87" name="Drawing 3">
            <a:extLst>
              <a:ext uri="{FF2B5EF4-FFF2-40B4-BE49-F238E27FC236}">
                <a16:creationId xmlns:a16="http://schemas.microsoft.com/office/drawing/2014/main" id="{00000000-0008-0000-0400-000033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88" name="Group 1744">
          <a:extLst>
            <a:ext uri="{FF2B5EF4-FFF2-40B4-BE49-F238E27FC236}">
              <a16:creationId xmlns:a16="http://schemas.microsoft.com/office/drawing/2014/main" id="{00000000-0008-0000-0400-00003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7989" name="Drawing 2">
            <a:extLst>
              <a:ext uri="{FF2B5EF4-FFF2-40B4-BE49-F238E27FC236}">
                <a16:creationId xmlns:a16="http://schemas.microsoft.com/office/drawing/2014/main" id="{00000000-0008-0000-0400-000035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90" name="Drawing 3">
            <a:extLst>
              <a:ext uri="{FF2B5EF4-FFF2-40B4-BE49-F238E27FC236}">
                <a16:creationId xmlns:a16="http://schemas.microsoft.com/office/drawing/2014/main" id="{00000000-0008-0000-0400-000036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91" name="Group 1747">
          <a:extLst>
            <a:ext uri="{FF2B5EF4-FFF2-40B4-BE49-F238E27FC236}">
              <a16:creationId xmlns:a16="http://schemas.microsoft.com/office/drawing/2014/main" id="{00000000-0008-0000-0400-00003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7992" name="Drawing 2">
            <a:extLst>
              <a:ext uri="{FF2B5EF4-FFF2-40B4-BE49-F238E27FC236}">
                <a16:creationId xmlns:a16="http://schemas.microsoft.com/office/drawing/2014/main" id="{00000000-0008-0000-0400-000038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93" name="Drawing 3">
            <a:extLst>
              <a:ext uri="{FF2B5EF4-FFF2-40B4-BE49-F238E27FC236}">
                <a16:creationId xmlns:a16="http://schemas.microsoft.com/office/drawing/2014/main" id="{00000000-0008-0000-0400-000039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94" name="Group 1750">
          <a:extLst>
            <a:ext uri="{FF2B5EF4-FFF2-40B4-BE49-F238E27FC236}">
              <a16:creationId xmlns:a16="http://schemas.microsoft.com/office/drawing/2014/main" id="{00000000-0008-0000-0400-00003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95" name="Drawing 2">
            <a:extLst>
              <a:ext uri="{FF2B5EF4-FFF2-40B4-BE49-F238E27FC236}">
                <a16:creationId xmlns:a16="http://schemas.microsoft.com/office/drawing/2014/main" id="{00000000-0008-0000-0400-00003B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96" name="Drawing 3">
            <a:extLst>
              <a:ext uri="{FF2B5EF4-FFF2-40B4-BE49-F238E27FC236}">
                <a16:creationId xmlns:a16="http://schemas.microsoft.com/office/drawing/2014/main" id="{00000000-0008-0000-0400-00003C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7997" name="Group 1753">
          <a:extLst>
            <a:ext uri="{FF2B5EF4-FFF2-40B4-BE49-F238E27FC236}">
              <a16:creationId xmlns:a16="http://schemas.microsoft.com/office/drawing/2014/main" id="{00000000-0008-0000-0400-00003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7998" name="Drawing 2">
            <a:extLst>
              <a:ext uri="{FF2B5EF4-FFF2-40B4-BE49-F238E27FC236}">
                <a16:creationId xmlns:a16="http://schemas.microsoft.com/office/drawing/2014/main" id="{00000000-0008-0000-0400-00003E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7999" name="Drawing 3">
            <a:extLst>
              <a:ext uri="{FF2B5EF4-FFF2-40B4-BE49-F238E27FC236}">
                <a16:creationId xmlns:a16="http://schemas.microsoft.com/office/drawing/2014/main" id="{00000000-0008-0000-0400-00003F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00" name="Group 1756">
          <a:extLst>
            <a:ext uri="{FF2B5EF4-FFF2-40B4-BE49-F238E27FC236}">
              <a16:creationId xmlns:a16="http://schemas.microsoft.com/office/drawing/2014/main" id="{00000000-0008-0000-0400-000040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001" name="Drawing 2">
            <a:extLst>
              <a:ext uri="{FF2B5EF4-FFF2-40B4-BE49-F238E27FC236}">
                <a16:creationId xmlns:a16="http://schemas.microsoft.com/office/drawing/2014/main" id="{00000000-0008-0000-0400-000041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02" name="Drawing 3">
            <a:extLst>
              <a:ext uri="{FF2B5EF4-FFF2-40B4-BE49-F238E27FC236}">
                <a16:creationId xmlns:a16="http://schemas.microsoft.com/office/drawing/2014/main" id="{00000000-0008-0000-0400-000042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03" name="Group 1759">
          <a:extLst>
            <a:ext uri="{FF2B5EF4-FFF2-40B4-BE49-F238E27FC236}">
              <a16:creationId xmlns:a16="http://schemas.microsoft.com/office/drawing/2014/main" id="{00000000-0008-0000-0400-000043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004" name="Drawing 2">
            <a:extLst>
              <a:ext uri="{FF2B5EF4-FFF2-40B4-BE49-F238E27FC236}">
                <a16:creationId xmlns:a16="http://schemas.microsoft.com/office/drawing/2014/main" id="{00000000-0008-0000-0400-000044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05" name="Drawing 3">
            <a:extLst>
              <a:ext uri="{FF2B5EF4-FFF2-40B4-BE49-F238E27FC236}">
                <a16:creationId xmlns:a16="http://schemas.microsoft.com/office/drawing/2014/main" id="{00000000-0008-0000-0400-000045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06" name="Group 1762">
          <a:extLst>
            <a:ext uri="{FF2B5EF4-FFF2-40B4-BE49-F238E27FC236}">
              <a16:creationId xmlns:a16="http://schemas.microsoft.com/office/drawing/2014/main" id="{00000000-0008-0000-0400-000046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007" name="Drawing 2">
            <a:extLst>
              <a:ext uri="{FF2B5EF4-FFF2-40B4-BE49-F238E27FC236}">
                <a16:creationId xmlns:a16="http://schemas.microsoft.com/office/drawing/2014/main" id="{00000000-0008-0000-0400-000047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08" name="Drawing 3">
            <a:extLst>
              <a:ext uri="{FF2B5EF4-FFF2-40B4-BE49-F238E27FC236}">
                <a16:creationId xmlns:a16="http://schemas.microsoft.com/office/drawing/2014/main" id="{00000000-0008-0000-0400-000048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09" name="Group 1765">
          <a:extLst>
            <a:ext uri="{FF2B5EF4-FFF2-40B4-BE49-F238E27FC236}">
              <a16:creationId xmlns:a16="http://schemas.microsoft.com/office/drawing/2014/main" id="{00000000-0008-0000-0400-000049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010" name="Drawing 2">
            <a:extLst>
              <a:ext uri="{FF2B5EF4-FFF2-40B4-BE49-F238E27FC236}">
                <a16:creationId xmlns:a16="http://schemas.microsoft.com/office/drawing/2014/main" id="{00000000-0008-0000-0400-00004A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11" name="Drawing 3">
            <a:extLst>
              <a:ext uri="{FF2B5EF4-FFF2-40B4-BE49-F238E27FC236}">
                <a16:creationId xmlns:a16="http://schemas.microsoft.com/office/drawing/2014/main" id="{00000000-0008-0000-0400-00004B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12" name="Group 1768">
          <a:extLst>
            <a:ext uri="{FF2B5EF4-FFF2-40B4-BE49-F238E27FC236}">
              <a16:creationId xmlns:a16="http://schemas.microsoft.com/office/drawing/2014/main" id="{00000000-0008-0000-0400-00004C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013" name="Drawing 2">
            <a:extLst>
              <a:ext uri="{FF2B5EF4-FFF2-40B4-BE49-F238E27FC236}">
                <a16:creationId xmlns:a16="http://schemas.microsoft.com/office/drawing/2014/main" id="{00000000-0008-0000-0400-00004D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14" name="Drawing 3">
            <a:extLst>
              <a:ext uri="{FF2B5EF4-FFF2-40B4-BE49-F238E27FC236}">
                <a16:creationId xmlns:a16="http://schemas.microsoft.com/office/drawing/2014/main" id="{00000000-0008-0000-0400-00004E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15" name="Group 1771">
          <a:extLst>
            <a:ext uri="{FF2B5EF4-FFF2-40B4-BE49-F238E27FC236}">
              <a16:creationId xmlns:a16="http://schemas.microsoft.com/office/drawing/2014/main" id="{00000000-0008-0000-0400-00004F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016" name="Drawing 2">
            <a:extLst>
              <a:ext uri="{FF2B5EF4-FFF2-40B4-BE49-F238E27FC236}">
                <a16:creationId xmlns:a16="http://schemas.microsoft.com/office/drawing/2014/main" id="{00000000-0008-0000-0400-000050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17" name="Drawing 3">
            <a:extLst>
              <a:ext uri="{FF2B5EF4-FFF2-40B4-BE49-F238E27FC236}">
                <a16:creationId xmlns:a16="http://schemas.microsoft.com/office/drawing/2014/main" id="{00000000-0008-0000-0400-000051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18" name="Group 1774">
          <a:extLst>
            <a:ext uri="{FF2B5EF4-FFF2-40B4-BE49-F238E27FC236}">
              <a16:creationId xmlns:a16="http://schemas.microsoft.com/office/drawing/2014/main" id="{00000000-0008-0000-0400-000052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019" name="Drawing 2">
            <a:extLst>
              <a:ext uri="{FF2B5EF4-FFF2-40B4-BE49-F238E27FC236}">
                <a16:creationId xmlns:a16="http://schemas.microsoft.com/office/drawing/2014/main" id="{00000000-0008-0000-0400-000053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20" name="Drawing 3">
            <a:extLst>
              <a:ext uri="{FF2B5EF4-FFF2-40B4-BE49-F238E27FC236}">
                <a16:creationId xmlns:a16="http://schemas.microsoft.com/office/drawing/2014/main" id="{00000000-0008-0000-0400-000054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21" name="Group 1777">
          <a:extLst>
            <a:ext uri="{FF2B5EF4-FFF2-40B4-BE49-F238E27FC236}">
              <a16:creationId xmlns:a16="http://schemas.microsoft.com/office/drawing/2014/main" id="{00000000-0008-0000-0400-000055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022" name="Drawing 2">
            <a:extLst>
              <a:ext uri="{FF2B5EF4-FFF2-40B4-BE49-F238E27FC236}">
                <a16:creationId xmlns:a16="http://schemas.microsoft.com/office/drawing/2014/main" id="{00000000-0008-0000-0400-000056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23" name="Drawing 3">
            <a:extLst>
              <a:ext uri="{FF2B5EF4-FFF2-40B4-BE49-F238E27FC236}">
                <a16:creationId xmlns:a16="http://schemas.microsoft.com/office/drawing/2014/main" id="{00000000-0008-0000-0400-000057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24" name="Group 1780">
          <a:extLst>
            <a:ext uri="{FF2B5EF4-FFF2-40B4-BE49-F238E27FC236}">
              <a16:creationId xmlns:a16="http://schemas.microsoft.com/office/drawing/2014/main" id="{00000000-0008-0000-0400-000058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025" name="Drawing 2">
            <a:extLst>
              <a:ext uri="{FF2B5EF4-FFF2-40B4-BE49-F238E27FC236}">
                <a16:creationId xmlns:a16="http://schemas.microsoft.com/office/drawing/2014/main" id="{00000000-0008-0000-0400-000059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26" name="Drawing 3">
            <a:extLst>
              <a:ext uri="{FF2B5EF4-FFF2-40B4-BE49-F238E27FC236}">
                <a16:creationId xmlns:a16="http://schemas.microsoft.com/office/drawing/2014/main" id="{00000000-0008-0000-0400-00005A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27" name="Group 1783">
          <a:extLst>
            <a:ext uri="{FF2B5EF4-FFF2-40B4-BE49-F238E27FC236}">
              <a16:creationId xmlns:a16="http://schemas.microsoft.com/office/drawing/2014/main" id="{00000000-0008-0000-0400-00005B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028" name="Drawing 2">
            <a:extLst>
              <a:ext uri="{FF2B5EF4-FFF2-40B4-BE49-F238E27FC236}">
                <a16:creationId xmlns:a16="http://schemas.microsoft.com/office/drawing/2014/main" id="{00000000-0008-0000-0400-00005C1F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29" name="Drawing 3">
            <a:extLst>
              <a:ext uri="{FF2B5EF4-FFF2-40B4-BE49-F238E27FC236}">
                <a16:creationId xmlns:a16="http://schemas.microsoft.com/office/drawing/2014/main" id="{00000000-0008-0000-0400-00005D1F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30" name="Group 1786">
          <a:extLst>
            <a:ext uri="{FF2B5EF4-FFF2-40B4-BE49-F238E27FC236}">
              <a16:creationId xmlns:a16="http://schemas.microsoft.com/office/drawing/2014/main" id="{00000000-0008-0000-0400-00005E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031" name="Drawing 2">
            <a:extLst>
              <a:ext uri="{FF2B5EF4-FFF2-40B4-BE49-F238E27FC236}">
                <a16:creationId xmlns:a16="http://schemas.microsoft.com/office/drawing/2014/main" id="{00000000-0008-0000-0400-00005F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32" name="Drawing 3">
            <a:extLst>
              <a:ext uri="{FF2B5EF4-FFF2-40B4-BE49-F238E27FC236}">
                <a16:creationId xmlns:a16="http://schemas.microsoft.com/office/drawing/2014/main" id="{00000000-0008-0000-0400-000060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33" name="Group 1789">
          <a:extLst>
            <a:ext uri="{FF2B5EF4-FFF2-40B4-BE49-F238E27FC236}">
              <a16:creationId xmlns:a16="http://schemas.microsoft.com/office/drawing/2014/main" id="{00000000-0008-0000-0400-00006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034" name="Drawing 2">
            <a:extLst>
              <a:ext uri="{FF2B5EF4-FFF2-40B4-BE49-F238E27FC236}">
                <a16:creationId xmlns:a16="http://schemas.microsoft.com/office/drawing/2014/main" id="{00000000-0008-0000-0400-000062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35" name="Drawing 3">
            <a:extLst>
              <a:ext uri="{FF2B5EF4-FFF2-40B4-BE49-F238E27FC236}">
                <a16:creationId xmlns:a16="http://schemas.microsoft.com/office/drawing/2014/main" id="{00000000-0008-0000-0400-000063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36" name="Group 1792">
          <a:extLst>
            <a:ext uri="{FF2B5EF4-FFF2-40B4-BE49-F238E27FC236}">
              <a16:creationId xmlns:a16="http://schemas.microsoft.com/office/drawing/2014/main" id="{00000000-0008-0000-0400-00006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037" name="Drawing 2">
            <a:extLst>
              <a:ext uri="{FF2B5EF4-FFF2-40B4-BE49-F238E27FC236}">
                <a16:creationId xmlns:a16="http://schemas.microsoft.com/office/drawing/2014/main" id="{00000000-0008-0000-0400-000065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38" name="Drawing 3">
            <a:extLst>
              <a:ext uri="{FF2B5EF4-FFF2-40B4-BE49-F238E27FC236}">
                <a16:creationId xmlns:a16="http://schemas.microsoft.com/office/drawing/2014/main" id="{00000000-0008-0000-0400-000066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39" name="Group 1795">
          <a:extLst>
            <a:ext uri="{FF2B5EF4-FFF2-40B4-BE49-F238E27FC236}">
              <a16:creationId xmlns:a16="http://schemas.microsoft.com/office/drawing/2014/main" id="{00000000-0008-0000-0400-00006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040" name="Drawing 2">
            <a:extLst>
              <a:ext uri="{FF2B5EF4-FFF2-40B4-BE49-F238E27FC236}">
                <a16:creationId xmlns:a16="http://schemas.microsoft.com/office/drawing/2014/main" id="{00000000-0008-0000-0400-000068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41" name="Drawing 3">
            <a:extLst>
              <a:ext uri="{FF2B5EF4-FFF2-40B4-BE49-F238E27FC236}">
                <a16:creationId xmlns:a16="http://schemas.microsoft.com/office/drawing/2014/main" id="{00000000-0008-0000-0400-000069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42" name="Group 1798">
          <a:extLst>
            <a:ext uri="{FF2B5EF4-FFF2-40B4-BE49-F238E27FC236}">
              <a16:creationId xmlns:a16="http://schemas.microsoft.com/office/drawing/2014/main" id="{00000000-0008-0000-0400-00006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043" name="Drawing 2">
            <a:extLst>
              <a:ext uri="{FF2B5EF4-FFF2-40B4-BE49-F238E27FC236}">
                <a16:creationId xmlns:a16="http://schemas.microsoft.com/office/drawing/2014/main" id="{00000000-0008-0000-0400-00006B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44" name="Drawing 3">
            <a:extLst>
              <a:ext uri="{FF2B5EF4-FFF2-40B4-BE49-F238E27FC236}">
                <a16:creationId xmlns:a16="http://schemas.microsoft.com/office/drawing/2014/main" id="{00000000-0008-0000-0400-00006C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45" name="Group 1801">
          <a:extLst>
            <a:ext uri="{FF2B5EF4-FFF2-40B4-BE49-F238E27FC236}">
              <a16:creationId xmlns:a16="http://schemas.microsoft.com/office/drawing/2014/main" id="{00000000-0008-0000-0400-00006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046" name="Drawing 2">
            <a:extLst>
              <a:ext uri="{FF2B5EF4-FFF2-40B4-BE49-F238E27FC236}">
                <a16:creationId xmlns:a16="http://schemas.microsoft.com/office/drawing/2014/main" id="{00000000-0008-0000-0400-00006E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47" name="Drawing 3">
            <a:extLst>
              <a:ext uri="{FF2B5EF4-FFF2-40B4-BE49-F238E27FC236}">
                <a16:creationId xmlns:a16="http://schemas.microsoft.com/office/drawing/2014/main" id="{00000000-0008-0000-0400-00006F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48" name="Group 1804">
          <a:extLst>
            <a:ext uri="{FF2B5EF4-FFF2-40B4-BE49-F238E27FC236}">
              <a16:creationId xmlns:a16="http://schemas.microsoft.com/office/drawing/2014/main" id="{00000000-0008-0000-0400-000070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049" name="Drawing 2">
            <a:extLst>
              <a:ext uri="{FF2B5EF4-FFF2-40B4-BE49-F238E27FC236}">
                <a16:creationId xmlns:a16="http://schemas.microsoft.com/office/drawing/2014/main" id="{00000000-0008-0000-0400-000071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50" name="Drawing 3">
            <a:extLst>
              <a:ext uri="{FF2B5EF4-FFF2-40B4-BE49-F238E27FC236}">
                <a16:creationId xmlns:a16="http://schemas.microsoft.com/office/drawing/2014/main" id="{00000000-0008-0000-0400-000072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51" name="Group 1807">
          <a:extLst>
            <a:ext uri="{FF2B5EF4-FFF2-40B4-BE49-F238E27FC236}">
              <a16:creationId xmlns:a16="http://schemas.microsoft.com/office/drawing/2014/main" id="{00000000-0008-0000-0400-000073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052" name="Drawing 2">
            <a:extLst>
              <a:ext uri="{FF2B5EF4-FFF2-40B4-BE49-F238E27FC236}">
                <a16:creationId xmlns:a16="http://schemas.microsoft.com/office/drawing/2014/main" id="{00000000-0008-0000-0400-000074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53" name="Drawing 3">
            <a:extLst>
              <a:ext uri="{FF2B5EF4-FFF2-40B4-BE49-F238E27FC236}">
                <a16:creationId xmlns:a16="http://schemas.microsoft.com/office/drawing/2014/main" id="{00000000-0008-0000-0400-000075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54" name="Group 1810">
          <a:extLst>
            <a:ext uri="{FF2B5EF4-FFF2-40B4-BE49-F238E27FC236}">
              <a16:creationId xmlns:a16="http://schemas.microsoft.com/office/drawing/2014/main" id="{00000000-0008-0000-0400-000076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055" name="Drawing 2">
            <a:extLst>
              <a:ext uri="{FF2B5EF4-FFF2-40B4-BE49-F238E27FC236}">
                <a16:creationId xmlns:a16="http://schemas.microsoft.com/office/drawing/2014/main" id="{00000000-0008-0000-0400-000077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56" name="Drawing 3">
            <a:extLst>
              <a:ext uri="{FF2B5EF4-FFF2-40B4-BE49-F238E27FC236}">
                <a16:creationId xmlns:a16="http://schemas.microsoft.com/office/drawing/2014/main" id="{00000000-0008-0000-0400-000078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57" name="Group 1813">
          <a:extLst>
            <a:ext uri="{FF2B5EF4-FFF2-40B4-BE49-F238E27FC236}">
              <a16:creationId xmlns:a16="http://schemas.microsoft.com/office/drawing/2014/main" id="{00000000-0008-0000-0400-000079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058" name="Drawing 2">
            <a:extLst>
              <a:ext uri="{FF2B5EF4-FFF2-40B4-BE49-F238E27FC236}">
                <a16:creationId xmlns:a16="http://schemas.microsoft.com/office/drawing/2014/main" id="{00000000-0008-0000-0400-00007A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59" name="Drawing 3">
            <a:extLst>
              <a:ext uri="{FF2B5EF4-FFF2-40B4-BE49-F238E27FC236}">
                <a16:creationId xmlns:a16="http://schemas.microsoft.com/office/drawing/2014/main" id="{00000000-0008-0000-0400-00007B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60" name="Group 1816">
          <a:extLst>
            <a:ext uri="{FF2B5EF4-FFF2-40B4-BE49-F238E27FC236}">
              <a16:creationId xmlns:a16="http://schemas.microsoft.com/office/drawing/2014/main" id="{00000000-0008-0000-0400-00007C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061" name="Drawing 2">
            <a:extLst>
              <a:ext uri="{FF2B5EF4-FFF2-40B4-BE49-F238E27FC236}">
                <a16:creationId xmlns:a16="http://schemas.microsoft.com/office/drawing/2014/main" id="{00000000-0008-0000-0400-00007D1F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62" name="Drawing 3">
            <a:extLst>
              <a:ext uri="{FF2B5EF4-FFF2-40B4-BE49-F238E27FC236}">
                <a16:creationId xmlns:a16="http://schemas.microsoft.com/office/drawing/2014/main" id="{00000000-0008-0000-0400-00007E1F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63" name="Group 1819">
          <a:extLst>
            <a:ext uri="{FF2B5EF4-FFF2-40B4-BE49-F238E27FC236}">
              <a16:creationId xmlns:a16="http://schemas.microsoft.com/office/drawing/2014/main" id="{00000000-0008-0000-0400-00007F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064" name="Drawing 2">
            <a:extLst>
              <a:ext uri="{FF2B5EF4-FFF2-40B4-BE49-F238E27FC236}">
                <a16:creationId xmlns:a16="http://schemas.microsoft.com/office/drawing/2014/main" id="{00000000-0008-0000-0400-000080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65" name="Drawing 3">
            <a:extLst>
              <a:ext uri="{FF2B5EF4-FFF2-40B4-BE49-F238E27FC236}">
                <a16:creationId xmlns:a16="http://schemas.microsoft.com/office/drawing/2014/main" id="{00000000-0008-0000-0400-000081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066" name="Group 1822">
          <a:extLst>
            <a:ext uri="{FF2B5EF4-FFF2-40B4-BE49-F238E27FC236}">
              <a16:creationId xmlns:a16="http://schemas.microsoft.com/office/drawing/2014/main" id="{00000000-0008-0000-0400-000082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067" name="Drawing 2">
            <a:extLst>
              <a:ext uri="{FF2B5EF4-FFF2-40B4-BE49-F238E27FC236}">
                <a16:creationId xmlns:a16="http://schemas.microsoft.com/office/drawing/2014/main" id="{00000000-0008-0000-0400-000083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68" name="Drawing 3">
            <a:extLst>
              <a:ext uri="{FF2B5EF4-FFF2-40B4-BE49-F238E27FC236}">
                <a16:creationId xmlns:a16="http://schemas.microsoft.com/office/drawing/2014/main" id="{00000000-0008-0000-0400-000084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69" name="Group 1825">
          <a:extLst>
            <a:ext uri="{FF2B5EF4-FFF2-40B4-BE49-F238E27FC236}">
              <a16:creationId xmlns:a16="http://schemas.microsoft.com/office/drawing/2014/main" id="{00000000-0008-0000-0400-000085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070" name="Drawing 2">
            <a:extLst>
              <a:ext uri="{FF2B5EF4-FFF2-40B4-BE49-F238E27FC236}">
                <a16:creationId xmlns:a16="http://schemas.microsoft.com/office/drawing/2014/main" id="{00000000-0008-0000-0400-000086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71" name="Drawing 3">
            <a:extLst>
              <a:ext uri="{FF2B5EF4-FFF2-40B4-BE49-F238E27FC236}">
                <a16:creationId xmlns:a16="http://schemas.microsoft.com/office/drawing/2014/main" id="{00000000-0008-0000-0400-000087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72" name="Group 1828">
          <a:extLst>
            <a:ext uri="{FF2B5EF4-FFF2-40B4-BE49-F238E27FC236}">
              <a16:creationId xmlns:a16="http://schemas.microsoft.com/office/drawing/2014/main" id="{00000000-0008-0000-0400-000088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073" name="Drawing 2">
            <a:extLst>
              <a:ext uri="{FF2B5EF4-FFF2-40B4-BE49-F238E27FC236}">
                <a16:creationId xmlns:a16="http://schemas.microsoft.com/office/drawing/2014/main" id="{00000000-0008-0000-0400-000089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74" name="Drawing 3">
            <a:extLst>
              <a:ext uri="{FF2B5EF4-FFF2-40B4-BE49-F238E27FC236}">
                <a16:creationId xmlns:a16="http://schemas.microsoft.com/office/drawing/2014/main" id="{00000000-0008-0000-0400-00008A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75" name="Group 1831">
          <a:extLst>
            <a:ext uri="{FF2B5EF4-FFF2-40B4-BE49-F238E27FC236}">
              <a16:creationId xmlns:a16="http://schemas.microsoft.com/office/drawing/2014/main" id="{00000000-0008-0000-0400-00008B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076" name="Drawing 2">
            <a:extLst>
              <a:ext uri="{FF2B5EF4-FFF2-40B4-BE49-F238E27FC236}">
                <a16:creationId xmlns:a16="http://schemas.microsoft.com/office/drawing/2014/main" id="{00000000-0008-0000-0400-00008C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77" name="Drawing 3">
            <a:extLst>
              <a:ext uri="{FF2B5EF4-FFF2-40B4-BE49-F238E27FC236}">
                <a16:creationId xmlns:a16="http://schemas.microsoft.com/office/drawing/2014/main" id="{00000000-0008-0000-0400-00008D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78" name="Group 1834">
          <a:extLst>
            <a:ext uri="{FF2B5EF4-FFF2-40B4-BE49-F238E27FC236}">
              <a16:creationId xmlns:a16="http://schemas.microsoft.com/office/drawing/2014/main" id="{00000000-0008-0000-0400-00008E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079" name="Drawing 2">
            <a:extLst>
              <a:ext uri="{FF2B5EF4-FFF2-40B4-BE49-F238E27FC236}">
                <a16:creationId xmlns:a16="http://schemas.microsoft.com/office/drawing/2014/main" id="{00000000-0008-0000-0400-00008F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80" name="Drawing 3">
            <a:extLst>
              <a:ext uri="{FF2B5EF4-FFF2-40B4-BE49-F238E27FC236}">
                <a16:creationId xmlns:a16="http://schemas.microsoft.com/office/drawing/2014/main" id="{00000000-0008-0000-0400-000090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81" name="Group 1837">
          <a:extLst>
            <a:ext uri="{FF2B5EF4-FFF2-40B4-BE49-F238E27FC236}">
              <a16:creationId xmlns:a16="http://schemas.microsoft.com/office/drawing/2014/main" id="{00000000-0008-0000-0400-00009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082" name="Drawing 2">
            <a:extLst>
              <a:ext uri="{FF2B5EF4-FFF2-40B4-BE49-F238E27FC236}">
                <a16:creationId xmlns:a16="http://schemas.microsoft.com/office/drawing/2014/main" id="{00000000-0008-0000-0400-000092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83" name="Drawing 3">
            <a:extLst>
              <a:ext uri="{FF2B5EF4-FFF2-40B4-BE49-F238E27FC236}">
                <a16:creationId xmlns:a16="http://schemas.microsoft.com/office/drawing/2014/main" id="{00000000-0008-0000-0400-000093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84" name="Group 1840">
          <a:extLst>
            <a:ext uri="{FF2B5EF4-FFF2-40B4-BE49-F238E27FC236}">
              <a16:creationId xmlns:a16="http://schemas.microsoft.com/office/drawing/2014/main" id="{00000000-0008-0000-0400-00009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085" name="Drawing 2">
            <a:extLst>
              <a:ext uri="{FF2B5EF4-FFF2-40B4-BE49-F238E27FC236}">
                <a16:creationId xmlns:a16="http://schemas.microsoft.com/office/drawing/2014/main" id="{00000000-0008-0000-0400-000095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86" name="Drawing 3">
            <a:extLst>
              <a:ext uri="{FF2B5EF4-FFF2-40B4-BE49-F238E27FC236}">
                <a16:creationId xmlns:a16="http://schemas.microsoft.com/office/drawing/2014/main" id="{00000000-0008-0000-0400-000096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87" name="Group 1843">
          <a:extLst>
            <a:ext uri="{FF2B5EF4-FFF2-40B4-BE49-F238E27FC236}">
              <a16:creationId xmlns:a16="http://schemas.microsoft.com/office/drawing/2014/main" id="{00000000-0008-0000-0400-00009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088" name="Drawing 2">
            <a:extLst>
              <a:ext uri="{FF2B5EF4-FFF2-40B4-BE49-F238E27FC236}">
                <a16:creationId xmlns:a16="http://schemas.microsoft.com/office/drawing/2014/main" id="{00000000-0008-0000-0400-000098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89" name="Drawing 3">
            <a:extLst>
              <a:ext uri="{FF2B5EF4-FFF2-40B4-BE49-F238E27FC236}">
                <a16:creationId xmlns:a16="http://schemas.microsoft.com/office/drawing/2014/main" id="{00000000-0008-0000-0400-000099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90" name="Group 1846">
          <a:extLst>
            <a:ext uri="{FF2B5EF4-FFF2-40B4-BE49-F238E27FC236}">
              <a16:creationId xmlns:a16="http://schemas.microsoft.com/office/drawing/2014/main" id="{00000000-0008-0000-0400-00009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091" name="Drawing 2">
            <a:extLst>
              <a:ext uri="{FF2B5EF4-FFF2-40B4-BE49-F238E27FC236}">
                <a16:creationId xmlns:a16="http://schemas.microsoft.com/office/drawing/2014/main" id="{00000000-0008-0000-0400-00009B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92" name="Drawing 3">
            <a:extLst>
              <a:ext uri="{FF2B5EF4-FFF2-40B4-BE49-F238E27FC236}">
                <a16:creationId xmlns:a16="http://schemas.microsoft.com/office/drawing/2014/main" id="{00000000-0008-0000-0400-00009C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93" name="Group 1849">
          <a:extLst>
            <a:ext uri="{FF2B5EF4-FFF2-40B4-BE49-F238E27FC236}">
              <a16:creationId xmlns:a16="http://schemas.microsoft.com/office/drawing/2014/main" id="{00000000-0008-0000-0400-00009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094" name="Drawing 2">
            <a:extLst>
              <a:ext uri="{FF2B5EF4-FFF2-40B4-BE49-F238E27FC236}">
                <a16:creationId xmlns:a16="http://schemas.microsoft.com/office/drawing/2014/main" id="{00000000-0008-0000-0400-00009E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95" name="Drawing 3">
            <a:extLst>
              <a:ext uri="{FF2B5EF4-FFF2-40B4-BE49-F238E27FC236}">
                <a16:creationId xmlns:a16="http://schemas.microsoft.com/office/drawing/2014/main" id="{00000000-0008-0000-0400-00009F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096" name="Group 1852">
          <a:extLst>
            <a:ext uri="{FF2B5EF4-FFF2-40B4-BE49-F238E27FC236}">
              <a16:creationId xmlns:a16="http://schemas.microsoft.com/office/drawing/2014/main" id="{00000000-0008-0000-0400-0000A0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097" name="Drawing 2">
            <a:extLst>
              <a:ext uri="{FF2B5EF4-FFF2-40B4-BE49-F238E27FC236}">
                <a16:creationId xmlns:a16="http://schemas.microsoft.com/office/drawing/2014/main" id="{00000000-0008-0000-0400-0000A1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098" name="Drawing 3">
            <a:extLst>
              <a:ext uri="{FF2B5EF4-FFF2-40B4-BE49-F238E27FC236}">
                <a16:creationId xmlns:a16="http://schemas.microsoft.com/office/drawing/2014/main" id="{00000000-0008-0000-0400-0000A2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099" name="Group 1855">
          <a:extLst>
            <a:ext uri="{FF2B5EF4-FFF2-40B4-BE49-F238E27FC236}">
              <a16:creationId xmlns:a16="http://schemas.microsoft.com/office/drawing/2014/main" id="{00000000-0008-0000-0400-0000A3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100" name="Drawing 2">
            <a:extLst>
              <a:ext uri="{FF2B5EF4-FFF2-40B4-BE49-F238E27FC236}">
                <a16:creationId xmlns:a16="http://schemas.microsoft.com/office/drawing/2014/main" id="{00000000-0008-0000-0400-0000A4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01" name="Drawing 3">
            <a:extLst>
              <a:ext uri="{FF2B5EF4-FFF2-40B4-BE49-F238E27FC236}">
                <a16:creationId xmlns:a16="http://schemas.microsoft.com/office/drawing/2014/main" id="{00000000-0008-0000-0400-0000A5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102" name="Group 1858">
          <a:extLst>
            <a:ext uri="{FF2B5EF4-FFF2-40B4-BE49-F238E27FC236}">
              <a16:creationId xmlns:a16="http://schemas.microsoft.com/office/drawing/2014/main" id="{00000000-0008-0000-0400-0000A6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103" name="Drawing 2">
            <a:extLst>
              <a:ext uri="{FF2B5EF4-FFF2-40B4-BE49-F238E27FC236}">
                <a16:creationId xmlns:a16="http://schemas.microsoft.com/office/drawing/2014/main" id="{00000000-0008-0000-0400-0000A7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04" name="Drawing 3">
            <a:extLst>
              <a:ext uri="{FF2B5EF4-FFF2-40B4-BE49-F238E27FC236}">
                <a16:creationId xmlns:a16="http://schemas.microsoft.com/office/drawing/2014/main" id="{00000000-0008-0000-0400-0000A8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105" name="Group 1861">
          <a:extLst>
            <a:ext uri="{FF2B5EF4-FFF2-40B4-BE49-F238E27FC236}">
              <a16:creationId xmlns:a16="http://schemas.microsoft.com/office/drawing/2014/main" id="{00000000-0008-0000-0400-0000A9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106" name="Drawing 2">
            <a:extLst>
              <a:ext uri="{FF2B5EF4-FFF2-40B4-BE49-F238E27FC236}">
                <a16:creationId xmlns:a16="http://schemas.microsoft.com/office/drawing/2014/main" id="{00000000-0008-0000-0400-0000AA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07" name="Drawing 3">
            <a:extLst>
              <a:ext uri="{FF2B5EF4-FFF2-40B4-BE49-F238E27FC236}">
                <a16:creationId xmlns:a16="http://schemas.microsoft.com/office/drawing/2014/main" id="{00000000-0008-0000-0400-0000AB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108" name="Group 1864">
          <a:extLst>
            <a:ext uri="{FF2B5EF4-FFF2-40B4-BE49-F238E27FC236}">
              <a16:creationId xmlns:a16="http://schemas.microsoft.com/office/drawing/2014/main" id="{00000000-0008-0000-0400-0000AC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109" name="Drawing 2">
            <a:extLst>
              <a:ext uri="{FF2B5EF4-FFF2-40B4-BE49-F238E27FC236}">
                <a16:creationId xmlns:a16="http://schemas.microsoft.com/office/drawing/2014/main" id="{00000000-0008-0000-0400-0000AD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10" name="Drawing 3">
            <a:extLst>
              <a:ext uri="{FF2B5EF4-FFF2-40B4-BE49-F238E27FC236}">
                <a16:creationId xmlns:a16="http://schemas.microsoft.com/office/drawing/2014/main" id="{00000000-0008-0000-0400-0000AE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111" name="Group 1867">
          <a:extLst>
            <a:ext uri="{FF2B5EF4-FFF2-40B4-BE49-F238E27FC236}">
              <a16:creationId xmlns:a16="http://schemas.microsoft.com/office/drawing/2014/main" id="{00000000-0008-0000-0400-0000AF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112" name="Drawing 2">
            <a:extLst>
              <a:ext uri="{FF2B5EF4-FFF2-40B4-BE49-F238E27FC236}">
                <a16:creationId xmlns:a16="http://schemas.microsoft.com/office/drawing/2014/main" id="{00000000-0008-0000-0400-0000B01F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13" name="Drawing 3">
            <a:extLst>
              <a:ext uri="{FF2B5EF4-FFF2-40B4-BE49-F238E27FC236}">
                <a16:creationId xmlns:a16="http://schemas.microsoft.com/office/drawing/2014/main" id="{00000000-0008-0000-0400-0000B11F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114" name="Group 1870">
          <a:extLst>
            <a:ext uri="{FF2B5EF4-FFF2-40B4-BE49-F238E27FC236}">
              <a16:creationId xmlns:a16="http://schemas.microsoft.com/office/drawing/2014/main" id="{00000000-0008-0000-0400-0000B2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8115" name="Drawing 2">
            <a:extLst>
              <a:ext uri="{FF2B5EF4-FFF2-40B4-BE49-F238E27FC236}">
                <a16:creationId xmlns:a16="http://schemas.microsoft.com/office/drawing/2014/main" id="{00000000-0008-0000-0400-0000B3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16" name="Drawing 3">
            <a:extLst>
              <a:ext uri="{FF2B5EF4-FFF2-40B4-BE49-F238E27FC236}">
                <a16:creationId xmlns:a16="http://schemas.microsoft.com/office/drawing/2014/main" id="{00000000-0008-0000-0400-0000B4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117" name="Group 1873">
          <a:extLst>
            <a:ext uri="{FF2B5EF4-FFF2-40B4-BE49-F238E27FC236}">
              <a16:creationId xmlns:a16="http://schemas.microsoft.com/office/drawing/2014/main" id="{00000000-0008-0000-0400-0000B5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8118" name="Drawing 2">
            <a:extLst>
              <a:ext uri="{FF2B5EF4-FFF2-40B4-BE49-F238E27FC236}">
                <a16:creationId xmlns:a16="http://schemas.microsoft.com/office/drawing/2014/main" id="{00000000-0008-0000-0400-0000B6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19" name="Drawing 3">
            <a:extLst>
              <a:ext uri="{FF2B5EF4-FFF2-40B4-BE49-F238E27FC236}">
                <a16:creationId xmlns:a16="http://schemas.microsoft.com/office/drawing/2014/main" id="{00000000-0008-0000-0400-0000B7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120" name="Group 1876">
          <a:extLst>
            <a:ext uri="{FF2B5EF4-FFF2-40B4-BE49-F238E27FC236}">
              <a16:creationId xmlns:a16="http://schemas.microsoft.com/office/drawing/2014/main" id="{00000000-0008-0000-0400-0000B8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121" name="Drawing 2">
            <a:extLst>
              <a:ext uri="{FF2B5EF4-FFF2-40B4-BE49-F238E27FC236}">
                <a16:creationId xmlns:a16="http://schemas.microsoft.com/office/drawing/2014/main" id="{00000000-0008-0000-0400-0000B9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22" name="Drawing 3">
            <a:extLst>
              <a:ext uri="{FF2B5EF4-FFF2-40B4-BE49-F238E27FC236}">
                <a16:creationId xmlns:a16="http://schemas.microsoft.com/office/drawing/2014/main" id="{00000000-0008-0000-0400-0000BA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23" name="Group 1879">
          <a:extLst>
            <a:ext uri="{FF2B5EF4-FFF2-40B4-BE49-F238E27FC236}">
              <a16:creationId xmlns:a16="http://schemas.microsoft.com/office/drawing/2014/main" id="{00000000-0008-0000-0400-0000BB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124" name="Drawing 2">
            <a:extLst>
              <a:ext uri="{FF2B5EF4-FFF2-40B4-BE49-F238E27FC236}">
                <a16:creationId xmlns:a16="http://schemas.microsoft.com/office/drawing/2014/main" id="{00000000-0008-0000-0400-0000BC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25" name="Drawing 3">
            <a:extLst>
              <a:ext uri="{FF2B5EF4-FFF2-40B4-BE49-F238E27FC236}">
                <a16:creationId xmlns:a16="http://schemas.microsoft.com/office/drawing/2014/main" id="{00000000-0008-0000-0400-0000BD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26" name="Group 1882">
          <a:extLst>
            <a:ext uri="{FF2B5EF4-FFF2-40B4-BE49-F238E27FC236}">
              <a16:creationId xmlns:a16="http://schemas.microsoft.com/office/drawing/2014/main" id="{00000000-0008-0000-0400-0000BE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127" name="Drawing 2">
            <a:extLst>
              <a:ext uri="{FF2B5EF4-FFF2-40B4-BE49-F238E27FC236}">
                <a16:creationId xmlns:a16="http://schemas.microsoft.com/office/drawing/2014/main" id="{00000000-0008-0000-0400-0000BF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28" name="Drawing 3">
            <a:extLst>
              <a:ext uri="{FF2B5EF4-FFF2-40B4-BE49-F238E27FC236}">
                <a16:creationId xmlns:a16="http://schemas.microsoft.com/office/drawing/2014/main" id="{00000000-0008-0000-0400-0000C0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29" name="Group 1885">
          <a:extLst>
            <a:ext uri="{FF2B5EF4-FFF2-40B4-BE49-F238E27FC236}">
              <a16:creationId xmlns:a16="http://schemas.microsoft.com/office/drawing/2014/main" id="{00000000-0008-0000-0400-0000C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130" name="Drawing 2">
            <a:extLst>
              <a:ext uri="{FF2B5EF4-FFF2-40B4-BE49-F238E27FC236}">
                <a16:creationId xmlns:a16="http://schemas.microsoft.com/office/drawing/2014/main" id="{00000000-0008-0000-0400-0000C2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31" name="Drawing 3">
            <a:extLst>
              <a:ext uri="{FF2B5EF4-FFF2-40B4-BE49-F238E27FC236}">
                <a16:creationId xmlns:a16="http://schemas.microsoft.com/office/drawing/2014/main" id="{00000000-0008-0000-0400-0000C3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32" name="Group 1888">
          <a:extLst>
            <a:ext uri="{FF2B5EF4-FFF2-40B4-BE49-F238E27FC236}">
              <a16:creationId xmlns:a16="http://schemas.microsoft.com/office/drawing/2014/main" id="{00000000-0008-0000-0400-0000C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133" name="Drawing 2">
            <a:extLst>
              <a:ext uri="{FF2B5EF4-FFF2-40B4-BE49-F238E27FC236}">
                <a16:creationId xmlns:a16="http://schemas.microsoft.com/office/drawing/2014/main" id="{00000000-0008-0000-0400-0000C5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34" name="Drawing 3">
            <a:extLst>
              <a:ext uri="{FF2B5EF4-FFF2-40B4-BE49-F238E27FC236}">
                <a16:creationId xmlns:a16="http://schemas.microsoft.com/office/drawing/2014/main" id="{00000000-0008-0000-0400-0000C6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35" name="Group 1891">
          <a:extLst>
            <a:ext uri="{FF2B5EF4-FFF2-40B4-BE49-F238E27FC236}">
              <a16:creationId xmlns:a16="http://schemas.microsoft.com/office/drawing/2014/main" id="{00000000-0008-0000-0400-0000C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36" name="Drawing 2">
            <a:extLst>
              <a:ext uri="{FF2B5EF4-FFF2-40B4-BE49-F238E27FC236}">
                <a16:creationId xmlns:a16="http://schemas.microsoft.com/office/drawing/2014/main" id="{00000000-0008-0000-0400-0000C8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37" name="Drawing 3">
            <a:extLst>
              <a:ext uri="{FF2B5EF4-FFF2-40B4-BE49-F238E27FC236}">
                <a16:creationId xmlns:a16="http://schemas.microsoft.com/office/drawing/2014/main" id="{00000000-0008-0000-0400-0000C9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38" name="Group 1894">
          <a:extLst>
            <a:ext uri="{FF2B5EF4-FFF2-40B4-BE49-F238E27FC236}">
              <a16:creationId xmlns:a16="http://schemas.microsoft.com/office/drawing/2014/main" id="{00000000-0008-0000-0400-0000C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139" name="Drawing 2">
            <a:extLst>
              <a:ext uri="{FF2B5EF4-FFF2-40B4-BE49-F238E27FC236}">
                <a16:creationId xmlns:a16="http://schemas.microsoft.com/office/drawing/2014/main" id="{00000000-0008-0000-0400-0000CB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40" name="Drawing 3">
            <a:extLst>
              <a:ext uri="{FF2B5EF4-FFF2-40B4-BE49-F238E27FC236}">
                <a16:creationId xmlns:a16="http://schemas.microsoft.com/office/drawing/2014/main" id="{00000000-0008-0000-0400-0000CC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41" name="Group 1897">
          <a:extLst>
            <a:ext uri="{FF2B5EF4-FFF2-40B4-BE49-F238E27FC236}">
              <a16:creationId xmlns:a16="http://schemas.microsoft.com/office/drawing/2014/main" id="{00000000-0008-0000-0400-0000C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142" name="Drawing 2">
            <a:extLst>
              <a:ext uri="{FF2B5EF4-FFF2-40B4-BE49-F238E27FC236}">
                <a16:creationId xmlns:a16="http://schemas.microsoft.com/office/drawing/2014/main" id="{00000000-0008-0000-0400-0000CE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43" name="Drawing 3">
            <a:extLst>
              <a:ext uri="{FF2B5EF4-FFF2-40B4-BE49-F238E27FC236}">
                <a16:creationId xmlns:a16="http://schemas.microsoft.com/office/drawing/2014/main" id="{00000000-0008-0000-0400-0000CF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44" name="Group 1900">
          <a:extLst>
            <a:ext uri="{FF2B5EF4-FFF2-40B4-BE49-F238E27FC236}">
              <a16:creationId xmlns:a16="http://schemas.microsoft.com/office/drawing/2014/main" id="{00000000-0008-0000-0400-0000D0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45" name="Drawing 2">
            <a:extLst>
              <a:ext uri="{FF2B5EF4-FFF2-40B4-BE49-F238E27FC236}">
                <a16:creationId xmlns:a16="http://schemas.microsoft.com/office/drawing/2014/main" id="{00000000-0008-0000-0400-0000D1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46" name="Drawing 3">
            <a:extLst>
              <a:ext uri="{FF2B5EF4-FFF2-40B4-BE49-F238E27FC236}">
                <a16:creationId xmlns:a16="http://schemas.microsoft.com/office/drawing/2014/main" id="{00000000-0008-0000-0400-0000D2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47" name="Group 1903">
          <a:extLst>
            <a:ext uri="{FF2B5EF4-FFF2-40B4-BE49-F238E27FC236}">
              <a16:creationId xmlns:a16="http://schemas.microsoft.com/office/drawing/2014/main" id="{00000000-0008-0000-0400-0000D3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48" name="Drawing 2">
            <a:extLst>
              <a:ext uri="{FF2B5EF4-FFF2-40B4-BE49-F238E27FC236}">
                <a16:creationId xmlns:a16="http://schemas.microsoft.com/office/drawing/2014/main" id="{00000000-0008-0000-0400-0000D4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49" name="Drawing 3">
            <a:extLst>
              <a:ext uri="{FF2B5EF4-FFF2-40B4-BE49-F238E27FC236}">
                <a16:creationId xmlns:a16="http://schemas.microsoft.com/office/drawing/2014/main" id="{00000000-0008-0000-0400-0000D5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50" name="Group 1906">
          <a:extLst>
            <a:ext uri="{FF2B5EF4-FFF2-40B4-BE49-F238E27FC236}">
              <a16:creationId xmlns:a16="http://schemas.microsoft.com/office/drawing/2014/main" id="{00000000-0008-0000-0400-0000D6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151" name="Drawing 2">
            <a:extLst>
              <a:ext uri="{FF2B5EF4-FFF2-40B4-BE49-F238E27FC236}">
                <a16:creationId xmlns:a16="http://schemas.microsoft.com/office/drawing/2014/main" id="{00000000-0008-0000-0400-0000D7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52" name="Drawing 3">
            <a:extLst>
              <a:ext uri="{FF2B5EF4-FFF2-40B4-BE49-F238E27FC236}">
                <a16:creationId xmlns:a16="http://schemas.microsoft.com/office/drawing/2014/main" id="{00000000-0008-0000-0400-0000D8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53" name="Group 1909">
          <a:extLst>
            <a:ext uri="{FF2B5EF4-FFF2-40B4-BE49-F238E27FC236}">
              <a16:creationId xmlns:a16="http://schemas.microsoft.com/office/drawing/2014/main" id="{00000000-0008-0000-0400-0000D9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54" name="Drawing 2">
            <a:extLst>
              <a:ext uri="{FF2B5EF4-FFF2-40B4-BE49-F238E27FC236}">
                <a16:creationId xmlns:a16="http://schemas.microsoft.com/office/drawing/2014/main" id="{00000000-0008-0000-0400-0000DA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55" name="Drawing 3">
            <a:extLst>
              <a:ext uri="{FF2B5EF4-FFF2-40B4-BE49-F238E27FC236}">
                <a16:creationId xmlns:a16="http://schemas.microsoft.com/office/drawing/2014/main" id="{00000000-0008-0000-0400-0000DB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56" name="Group 1912">
          <a:extLst>
            <a:ext uri="{FF2B5EF4-FFF2-40B4-BE49-F238E27FC236}">
              <a16:creationId xmlns:a16="http://schemas.microsoft.com/office/drawing/2014/main" id="{00000000-0008-0000-0400-0000DC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8157" name="Drawing 2">
            <a:extLst>
              <a:ext uri="{FF2B5EF4-FFF2-40B4-BE49-F238E27FC236}">
                <a16:creationId xmlns:a16="http://schemas.microsoft.com/office/drawing/2014/main" id="{00000000-0008-0000-0400-0000DD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58" name="Drawing 3">
            <a:extLst>
              <a:ext uri="{FF2B5EF4-FFF2-40B4-BE49-F238E27FC236}">
                <a16:creationId xmlns:a16="http://schemas.microsoft.com/office/drawing/2014/main" id="{00000000-0008-0000-0400-0000DE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59" name="Group 1915">
          <a:extLst>
            <a:ext uri="{FF2B5EF4-FFF2-40B4-BE49-F238E27FC236}">
              <a16:creationId xmlns:a16="http://schemas.microsoft.com/office/drawing/2014/main" id="{00000000-0008-0000-0400-0000DF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8160" name="Drawing 2">
            <a:extLst>
              <a:ext uri="{FF2B5EF4-FFF2-40B4-BE49-F238E27FC236}">
                <a16:creationId xmlns:a16="http://schemas.microsoft.com/office/drawing/2014/main" id="{00000000-0008-0000-0400-0000E0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61" name="Drawing 3">
            <a:extLst>
              <a:ext uri="{FF2B5EF4-FFF2-40B4-BE49-F238E27FC236}">
                <a16:creationId xmlns:a16="http://schemas.microsoft.com/office/drawing/2014/main" id="{00000000-0008-0000-0400-0000E1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62" name="Group 1918">
          <a:extLst>
            <a:ext uri="{FF2B5EF4-FFF2-40B4-BE49-F238E27FC236}">
              <a16:creationId xmlns:a16="http://schemas.microsoft.com/office/drawing/2014/main" id="{00000000-0008-0000-0400-0000E2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163" name="Drawing 2">
            <a:extLst>
              <a:ext uri="{FF2B5EF4-FFF2-40B4-BE49-F238E27FC236}">
                <a16:creationId xmlns:a16="http://schemas.microsoft.com/office/drawing/2014/main" id="{00000000-0008-0000-0400-0000E3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64" name="Drawing 3">
            <a:extLst>
              <a:ext uri="{FF2B5EF4-FFF2-40B4-BE49-F238E27FC236}">
                <a16:creationId xmlns:a16="http://schemas.microsoft.com/office/drawing/2014/main" id="{00000000-0008-0000-0400-0000E4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65" name="Group 1921">
          <a:extLst>
            <a:ext uri="{FF2B5EF4-FFF2-40B4-BE49-F238E27FC236}">
              <a16:creationId xmlns:a16="http://schemas.microsoft.com/office/drawing/2014/main" id="{00000000-0008-0000-0400-0000E5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166" name="Drawing 2">
            <a:extLst>
              <a:ext uri="{FF2B5EF4-FFF2-40B4-BE49-F238E27FC236}">
                <a16:creationId xmlns:a16="http://schemas.microsoft.com/office/drawing/2014/main" id="{00000000-0008-0000-0400-0000E6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67" name="Drawing 3">
            <a:extLst>
              <a:ext uri="{FF2B5EF4-FFF2-40B4-BE49-F238E27FC236}">
                <a16:creationId xmlns:a16="http://schemas.microsoft.com/office/drawing/2014/main" id="{00000000-0008-0000-0400-0000E7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68" name="Group 1924">
          <a:extLst>
            <a:ext uri="{FF2B5EF4-FFF2-40B4-BE49-F238E27FC236}">
              <a16:creationId xmlns:a16="http://schemas.microsoft.com/office/drawing/2014/main" id="{00000000-0008-0000-0400-0000E8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8169" name="Drawing 2">
            <a:extLst>
              <a:ext uri="{FF2B5EF4-FFF2-40B4-BE49-F238E27FC236}">
                <a16:creationId xmlns:a16="http://schemas.microsoft.com/office/drawing/2014/main" id="{00000000-0008-0000-0400-0000E91F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70" name="Drawing 3">
            <a:extLst>
              <a:ext uri="{FF2B5EF4-FFF2-40B4-BE49-F238E27FC236}">
                <a16:creationId xmlns:a16="http://schemas.microsoft.com/office/drawing/2014/main" id="{00000000-0008-0000-0400-0000EA1F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71" name="Group 1927">
          <a:extLst>
            <a:ext uri="{FF2B5EF4-FFF2-40B4-BE49-F238E27FC236}">
              <a16:creationId xmlns:a16="http://schemas.microsoft.com/office/drawing/2014/main" id="{00000000-0008-0000-0400-0000EB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172" name="Drawing 2">
            <a:extLst>
              <a:ext uri="{FF2B5EF4-FFF2-40B4-BE49-F238E27FC236}">
                <a16:creationId xmlns:a16="http://schemas.microsoft.com/office/drawing/2014/main" id="{00000000-0008-0000-0400-0000EC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73" name="Drawing 3">
            <a:extLst>
              <a:ext uri="{FF2B5EF4-FFF2-40B4-BE49-F238E27FC236}">
                <a16:creationId xmlns:a16="http://schemas.microsoft.com/office/drawing/2014/main" id="{00000000-0008-0000-0400-0000ED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74" name="Group 1930">
          <a:extLst>
            <a:ext uri="{FF2B5EF4-FFF2-40B4-BE49-F238E27FC236}">
              <a16:creationId xmlns:a16="http://schemas.microsoft.com/office/drawing/2014/main" id="{00000000-0008-0000-0400-0000EE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175" name="Drawing 2">
            <a:extLst>
              <a:ext uri="{FF2B5EF4-FFF2-40B4-BE49-F238E27FC236}">
                <a16:creationId xmlns:a16="http://schemas.microsoft.com/office/drawing/2014/main" id="{00000000-0008-0000-0400-0000EF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76" name="Drawing 3">
            <a:extLst>
              <a:ext uri="{FF2B5EF4-FFF2-40B4-BE49-F238E27FC236}">
                <a16:creationId xmlns:a16="http://schemas.microsoft.com/office/drawing/2014/main" id="{00000000-0008-0000-0400-0000F0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177" name="Group 1933">
          <a:extLst>
            <a:ext uri="{FF2B5EF4-FFF2-40B4-BE49-F238E27FC236}">
              <a16:creationId xmlns:a16="http://schemas.microsoft.com/office/drawing/2014/main" id="{00000000-0008-0000-0400-0000F1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8178" name="Drawing 2">
            <a:extLst>
              <a:ext uri="{FF2B5EF4-FFF2-40B4-BE49-F238E27FC236}">
                <a16:creationId xmlns:a16="http://schemas.microsoft.com/office/drawing/2014/main" id="{00000000-0008-0000-0400-0000F2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79" name="Drawing 3">
            <a:extLst>
              <a:ext uri="{FF2B5EF4-FFF2-40B4-BE49-F238E27FC236}">
                <a16:creationId xmlns:a16="http://schemas.microsoft.com/office/drawing/2014/main" id="{00000000-0008-0000-0400-0000F3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80" name="Group 1936">
          <a:extLst>
            <a:ext uri="{FF2B5EF4-FFF2-40B4-BE49-F238E27FC236}">
              <a16:creationId xmlns:a16="http://schemas.microsoft.com/office/drawing/2014/main" id="{00000000-0008-0000-0400-0000F4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181" name="Drawing 2">
            <a:extLst>
              <a:ext uri="{FF2B5EF4-FFF2-40B4-BE49-F238E27FC236}">
                <a16:creationId xmlns:a16="http://schemas.microsoft.com/office/drawing/2014/main" id="{00000000-0008-0000-0400-0000F5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82" name="Drawing 3">
            <a:extLst>
              <a:ext uri="{FF2B5EF4-FFF2-40B4-BE49-F238E27FC236}">
                <a16:creationId xmlns:a16="http://schemas.microsoft.com/office/drawing/2014/main" id="{00000000-0008-0000-0400-0000F6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83" name="Group 1939">
          <a:extLst>
            <a:ext uri="{FF2B5EF4-FFF2-40B4-BE49-F238E27FC236}">
              <a16:creationId xmlns:a16="http://schemas.microsoft.com/office/drawing/2014/main" id="{00000000-0008-0000-0400-0000F7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184" name="Drawing 2">
            <a:extLst>
              <a:ext uri="{FF2B5EF4-FFF2-40B4-BE49-F238E27FC236}">
                <a16:creationId xmlns:a16="http://schemas.microsoft.com/office/drawing/2014/main" id="{00000000-0008-0000-0400-0000F81F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85" name="Drawing 3">
            <a:extLst>
              <a:ext uri="{FF2B5EF4-FFF2-40B4-BE49-F238E27FC236}">
                <a16:creationId xmlns:a16="http://schemas.microsoft.com/office/drawing/2014/main" id="{00000000-0008-0000-0400-0000F91F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86" name="Group 1942">
          <a:extLst>
            <a:ext uri="{FF2B5EF4-FFF2-40B4-BE49-F238E27FC236}">
              <a16:creationId xmlns:a16="http://schemas.microsoft.com/office/drawing/2014/main" id="{00000000-0008-0000-0400-0000FA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187" name="Drawing 2">
            <a:extLst>
              <a:ext uri="{FF2B5EF4-FFF2-40B4-BE49-F238E27FC236}">
                <a16:creationId xmlns:a16="http://schemas.microsoft.com/office/drawing/2014/main" id="{00000000-0008-0000-0400-0000FB1F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88" name="Drawing 3">
            <a:extLst>
              <a:ext uri="{FF2B5EF4-FFF2-40B4-BE49-F238E27FC236}">
                <a16:creationId xmlns:a16="http://schemas.microsoft.com/office/drawing/2014/main" id="{00000000-0008-0000-0400-0000FC1F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89" name="Group 1945">
          <a:extLst>
            <a:ext uri="{FF2B5EF4-FFF2-40B4-BE49-F238E27FC236}">
              <a16:creationId xmlns:a16="http://schemas.microsoft.com/office/drawing/2014/main" id="{00000000-0008-0000-0400-0000FD1F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90" name="Drawing 2">
            <a:extLst>
              <a:ext uri="{FF2B5EF4-FFF2-40B4-BE49-F238E27FC236}">
                <a16:creationId xmlns:a16="http://schemas.microsoft.com/office/drawing/2014/main" id="{00000000-0008-0000-0400-0000FE1F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91" name="Drawing 3">
            <a:extLst>
              <a:ext uri="{FF2B5EF4-FFF2-40B4-BE49-F238E27FC236}">
                <a16:creationId xmlns:a16="http://schemas.microsoft.com/office/drawing/2014/main" id="{00000000-0008-0000-0400-0000FF1F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92" name="Group 1948">
          <a:extLst>
            <a:ext uri="{FF2B5EF4-FFF2-40B4-BE49-F238E27FC236}">
              <a16:creationId xmlns:a16="http://schemas.microsoft.com/office/drawing/2014/main" id="{00000000-0008-0000-0400-00000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193" name="Drawing 2">
            <a:extLst>
              <a:ext uri="{FF2B5EF4-FFF2-40B4-BE49-F238E27FC236}">
                <a16:creationId xmlns:a16="http://schemas.microsoft.com/office/drawing/2014/main" id="{00000000-0008-0000-0400-000001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94" name="Drawing 3">
            <a:extLst>
              <a:ext uri="{FF2B5EF4-FFF2-40B4-BE49-F238E27FC236}">
                <a16:creationId xmlns:a16="http://schemas.microsoft.com/office/drawing/2014/main" id="{00000000-0008-0000-0400-000002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95" name="Group 1951">
          <a:extLst>
            <a:ext uri="{FF2B5EF4-FFF2-40B4-BE49-F238E27FC236}">
              <a16:creationId xmlns:a16="http://schemas.microsoft.com/office/drawing/2014/main" id="{00000000-0008-0000-0400-00000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196" name="Drawing 2">
            <a:extLst>
              <a:ext uri="{FF2B5EF4-FFF2-40B4-BE49-F238E27FC236}">
                <a16:creationId xmlns:a16="http://schemas.microsoft.com/office/drawing/2014/main" id="{00000000-0008-0000-0400-000004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197" name="Drawing 3">
            <a:extLst>
              <a:ext uri="{FF2B5EF4-FFF2-40B4-BE49-F238E27FC236}">
                <a16:creationId xmlns:a16="http://schemas.microsoft.com/office/drawing/2014/main" id="{00000000-0008-0000-0400-000005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198" name="Group 1954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199" name="Drawing 2">
            <a:extLst>
              <a:ext uri="{FF2B5EF4-FFF2-40B4-BE49-F238E27FC236}">
                <a16:creationId xmlns:a16="http://schemas.microsoft.com/office/drawing/2014/main" id="{00000000-0008-0000-0400-000007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00" name="Drawing 3">
            <a:extLst>
              <a:ext uri="{FF2B5EF4-FFF2-40B4-BE49-F238E27FC236}">
                <a16:creationId xmlns:a16="http://schemas.microsoft.com/office/drawing/2014/main" id="{00000000-0008-0000-0400-000008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01" name="Group 1957">
          <a:extLst>
            <a:ext uri="{FF2B5EF4-FFF2-40B4-BE49-F238E27FC236}">
              <a16:creationId xmlns:a16="http://schemas.microsoft.com/office/drawing/2014/main" id="{00000000-0008-0000-0400-00000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02" name="Drawing 2">
            <a:extLst>
              <a:ext uri="{FF2B5EF4-FFF2-40B4-BE49-F238E27FC236}">
                <a16:creationId xmlns:a16="http://schemas.microsoft.com/office/drawing/2014/main" id="{00000000-0008-0000-0400-00000A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03" name="Drawing 3">
            <a:extLst>
              <a:ext uri="{FF2B5EF4-FFF2-40B4-BE49-F238E27FC236}">
                <a16:creationId xmlns:a16="http://schemas.microsoft.com/office/drawing/2014/main" id="{00000000-0008-0000-0400-00000B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04" name="Group 1960">
          <a:extLst>
            <a:ext uri="{FF2B5EF4-FFF2-40B4-BE49-F238E27FC236}">
              <a16:creationId xmlns:a16="http://schemas.microsoft.com/office/drawing/2014/main" id="{00000000-0008-0000-0400-00000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205" name="Drawing 2">
            <a:extLst>
              <a:ext uri="{FF2B5EF4-FFF2-40B4-BE49-F238E27FC236}">
                <a16:creationId xmlns:a16="http://schemas.microsoft.com/office/drawing/2014/main" id="{00000000-0008-0000-0400-00000D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06" name="Drawing 3">
            <a:extLst>
              <a:ext uri="{FF2B5EF4-FFF2-40B4-BE49-F238E27FC236}">
                <a16:creationId xmlns:a16="http://schemas.microsoft.com/office/drawing/2014/main" id="{00000000-0008-0000-0400-00000E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07" name="Group 1963">
          <a:extLst>
            <a:ext uri="{FF2B5EF4-FFF2-40B4-BE49-F238E27FC236}">
              <a16:creationId xmlns:a16="http://schemas.microsoft.com/office/drawing/2014/main" id="{00000000-0008-0000-0400-00000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08" name="Drawing 2">
            <a:extLst>
              <a:ext uri="{FF2B5EF4-FFF2-40B4-BE49-F238E27FC236}">
                <a16:creationId xmlns:a16="http://schemas.microsoft.com/office/drawing/2014/main" id="{00000000-0008-0000-0400-000010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09" name="Drawing 3">
            <a:extLst>
              <a:ext uri="{FF2B5EF4-FFF2-40B4-BE49-F238E27FC236}">
                <a16:creationId xmlns:a16="http://schemas.microsoft.com/office/drawing/2014/main" id="{00000000-0008-0000-0400-000011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10" name="Group 1966">
          <a:extLst>
            <a:ext uri="{FF2B5EF4-FFF2-40B4-BE49-F238E27FC236}">
              <a16:creationId xmlns:a16="http://schemas.microsoft.com/office/drawing/2014/main" id="{00000000-0008-0000-0400-000012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211" name="Drawing 2">
            <a:extLst>
              <a:ext uri="{FF2B5EF4-FFF2-40B4-BE49-F238E27FC236}">
                <a16:creationId xmlns:a16="http://schemas.microsoft.com/office/drawing/2014/main" id="{00000000-0008-0000-0400-000013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12" name="Drawing 3">
            <a:extLst>
              <a:ext uri="{FF2B5EF4-FFF2-40B4-BE49-F238E27FC236}">
                <a16:creationId xmlns:a16="http://schemas.microsoft.com/office/drawing/2014/main" id="{00000000-0008-0000-0400-000014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13" name="Group 1969">
          <a:extLst>
            <a:ext uri="{FF2B5EF4-FFF2-40B4-BE49-F238E27FC236}">
              <a16:creationId xmlns:a16="http://schemas.microsoft.com/office/drawing/2014/main" id="{00000000-0008-0000-0400-000015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214" name="Drawing 2">
            <a:extLst>
              <a:ext uri="{FF2B5EF4-FFF2-40B4-BE49-F238E27FC236}">
                <a16:creationId xmlns:a16="http://schemas.microsoft.com/office/drawing/2014/main" id="{00000000-0008-0000-0400-000016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15" name="Drawing 3">
            <a:extLst>
              <a:ext uri="{FF2B5EF4-FFF2-40B4-BE49-F238E27FC236}">
                <a16:creationId xmlns:a16="http://schemas.microsoft.com/office/drawing/2014/main" id="{00000000-0008-0000-0400-000017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16" name="Group 1972">
          <a:extLst>
            <a:ext uri="{FF2B5EF4-FFF2-40B4-BE49-F238E27FC236}">
              <a16:creationId xmlns:a16="http://schemas.microsoft.com/office/drawing/2014/main" id="{00000000-0008-0000-0400-000018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217" name="Drawing 2">
            <a:extLst>
              <a:ext uri="{FF2B5EF4-FFF2-40B4-BE49-F238E27FC236}">
                <a16:creationId xmlns:a16="http://schemas.microsoft.com/office/drawing/2014/main" id="{00000000-0008-0000-0400-000019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18" name="Drawing 3">
            <a:extLst>
              <a:ext uri="{FF2B5EF4-FFF2-40B4-BE49-F238E27FC236}">
                <a16:creationId xmlns:a16="http://schemas.microsoft.com/office/drawing/2014/main" id="{00000000-0008-0000-0400-00001A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19" name="Group 1975">
          <a:extLst>
            <a:ext uri="{FF2B5EF4-FFF2-40B4-BE49-F238E27FC236}">
              <a16:creationId xmlns:a16="http://schemas.microsoft.com/office/drawing/2014/main" id="{00000000-0008-0000-0400-00001B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220" name="Drawing 2">
            <a:extLst>
              <a:ext uri="{FF2B5EF4-FFF2-40B4-BE49-F238E27FC236}">
                <a16:creationId xmlns:a16="http://schemas.microsoft.com/office/drawing/2014/main" id="{00000000-0008-0000-0400-00001C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21" name="Drawing 3">
            <a:extLst>
              <a:ext uri="{FF2B5EF4-FFF2-40B4-BE49-F238E27FC236}">
                <a16:creationId xmlns:a16="http://schemas.microsoft.com/office/drawing/2014/main" id="{00000000-0008-0000-0400-00001D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22" name="Group 1978">
          <a:extLst>
            <a:ext uri="{FF2B5EF4-FFF2-40B4-BE49-F238E27FC236}">
              <a16:creationId xmlns:a16="http://schemas.microsoft.com/office/drawing/2014/main" id="{00000000-0008-0000-0400-00001E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223" name="Drawing 2">
            <a:extLst>
              <a:ext uri="{FF2B5EF4-FFF2-40B4-BE49-F238E27FC236}">
                <a16:creationId xmlns:a16="http://schemas.microsoft.com/office/drawing/2014/main" id="{00000000-0008-0000-0400-00001F20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24" name="Drawing 3">
            <a:extLst>
              <a:ext uri="{FF2B5EF4-FFF2-40B4-BE49-F238E27FC236}">
                <a16:creationId xmlns:a16="http://schemas.microsoft.com/office/drawing/2014/main" id="{00000000-0008-0000-0400-00002020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25" name="Group 1981">
          <a:extLst>
            <a:ext uri="{FF2B5EF4-FFF2-40B4-BE49-F238E27FC236}">
              <a16:creationId xmlns:a16="http://schemas.microsoft.com/office/drawing/2014/main" id="{00000000-0008-0000-0400-000021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226" name="Drawing 2">
            <a:extLst>
              <a:ext uri="{FF2B5EF4-FFF2-40B4-BE49-F238E27FC236}">
                <a16:creationId xmlns:a16="http://schemas.microsoft.com/office/drawing/2014/main" id="{00000000-0008-0000-0400-000022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27" name="Drawing 3">
            <a:extLst>
              <a:ext uri="{FF2B5EF4-FFF2-40B4-BE49-F238E27FC236}">
                <a16:creationId xmlns:a16="http://schemas.microsoft.com/office/drawing/2014/main" id="{00000000-0008-0000-0400-000023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28" name="Group 1984">
          <a:extLst>
            <a:ext uri="{FF2B5EF4-FFF2-40B4-BE49-F238E27FC236}">
              <a16:creationId xmlns:a16="http://schemas.microsoft.com/office/drawing/2014/main" id="{00000000-0008-0000-0400-000024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229" name="Drawing 2">
            <a:extLst>
              <a:ext uri="{FF2B5EF4-FFF2-40B4-BE49-F238E27FC236}">
                <a16:creationId xmlns:a16="http://schemas.microsoft.com/office/drawing/2014/main" id="{00000000-0008-0000-0400-000025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30" name="Drawing 3">
            <a:extLst>
              <a:ext uri="{FF2B5EF4-FFF2-40B4-BE49-F238E27FC236}">
                <a16:creationId xmlns:a16="http://schemas.microsoft.com/office/drawing/2014/main" id="{00000000-0008-0000-0400-000026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31" name="Group 1987">
          <a:extLst>
            <a:ext uri="{FF2B5EF4-FFF2-40B4-BE49-F238E27FC236}">
              <a16:creationId xmlns:a16="http://schemas.microsoft.com/office/drawing/2014/main" id="{00000000-0008-0000-0400-000027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232" name="Drawing 2">
            <a:extLst>
              <a:ext uri="{FF2B5EF4-FFF2-40B4-BE49-F238E27FC236}">
                <a16:creationId xmlns:a16="http://schemas.microsoft.com/office/drawing/2014/main" id="{00000000-0008-0000-0400-000028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33" name="Drawing 3">
            <a:extLst>
              <a:ext uri="{FF2B5EF4-FFF2-40B4-BE49-F238E27FC236}">
                <a16:creationId xmlns:a16="http://schemas.microsoft.com/office/drawing/2014/main" id="{00000000-0008-0000-0400-000029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34" name="Group 1990">
          <a:extLst>
            <a:ext uri="{FF2B5EF4-FFF2-40B4-BE49-F238E27FC236}">
              <a16:creationId xmlns:a16="http://schemas.microsoft.com/office/drawing/2014/main" id="{00000000-0008-0000-0400-00002A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235" name="Drawing 2">
            <a:extLst>
              <a:ext uri="{FF2B5EF4-FFF2-40B4-BE49-F238E27FC236}">
                <a16:creationId xmlns:a16="http://schemas.microsoft.com/office/drawing/2014/main" id="{00000000-0008-0000-0400-00002B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36" name="Drawing 3">
            <a:extLst>
              <a:ext uri="{FF2B5EF4-FFF2-40B4-BE49-F238E27FC236}">
                <a16:creationId xmlns:a16="http://schemas.microsoft.com/office/drawing/2014/main" id="{00000000-0008-0000-0400-00002C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37" name="Group 1993">
          <a:extLst>
            <a:ext uri="{FF2B5EF4-FFF2-40B4-BE49-F238E27FC236}">
              <a16:creationId xmlns:a16="http://schemas.microsoft.com/office/drawing/2014/main" id="{00000000-0008-0000-0400-00002D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238" name="Drawing 2">
            <a:extLst>
              <a:ext uri="{FF2B5EF4-FFF2-40B4-BE49-F238E27FC236}">
                <a16:creationId xmlns:a16="http://schemas.microsoft.com/office/drawing/2014/main" id="{00000000-0008-0000-0400-00002E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39" name="Drawing 3">
            <a:extLst>
              <a:ext uri="{FF2B5EF4-FFF2-40B4-BE49-F238E27FC236}">
                <a16:creationId xmlns:a16="http://schemas.microsoft.com/office/drawing/2014/main" id="{00000000-0008-0000-0400-00002F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40" name="Group 1996">
          <a:extLst>
            <a:ext uri="{FF2B5EF4-FFF2-40B4-BE49-F238E27FC236}">
              <a16:creationId xmlns:a16="http://schemas.microsoft.com/office/drawing/2014/main" id="{00000000-0008-0000-0400-00003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41" name="Drawing 2">
            <a:extLst>
              <a:ext uri="{FF2B5EF4-FFF2-40B4-BE49-F238E27FC236}">
                <a16:creationId xmlns:a16="http://schemas.microsoft.com/office/drawing/2014/main" id="{00000000-0008-0000-0400-000031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42" name="Drawing 3">
            <a:extLst>
              <a:ext uri="{FF2B5EF4-FFF2-40B4-BE49-F238E27FC236}">
                <a16:creationId xmlns:a16="http://schemas.microsoft.com/office/drawing/2014/main" id="{00000000-0008-0000-0400-000032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43" name="Group 1999">
          <a:extLst>
            <a:ext uri="{FF2B5EF4-FFF2-40B4-BE49-F238E27FC236}">
              <a16:creationId xmlns:a16="http://schemas.microsoft.com/office/drawing/2014/main" id="{00000000-0008-0000-0400-00003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244" name="Drawing 2">
            <a:extLst>
              <a:ext uri="{FF2B5EF4-FFF2-40B4-BE49-F238E27FC236}">
                <a16:creationId xmlns:a16="http://schemas.microsoft.com/office/drawing/2014/main" id="{00000000-0008-0000-0400-000034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45" name="Drawing 3">
            <a:extLst>
              <a:ext uri="{FF2B5EF4-FFF2-40B4-BE49-F238E27FC236}">
                <a16:creationId xmlns:a16="http://schemas.microsoft.com/office/drawing/2014/main" id="{00000000-0008-0000-0400-000035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46" name="Group 2002">
          <a:extLst>
            <a:ext uri="{FF2B5EF4-FFF2-40B4-BE49-F238E27FC236}">
              <a16:creationId xmlns:a16="http://schemas.microsoft.com/office/drawing/2014/main" id="{00000000-0008-0000-0400-00003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247" name="Drawing 2">
            <a:extLst>
              <a:ext uri="{FF2B5EF4-FFF2-40B4-BE49-F238E27FC236}">
                <a16:creationId xmlns:a16="http://schemas.microsoft.com/office/drawing/2014/main" id="{00000000-0008-0000-0400-000037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48" name="Drawing 3">
            <a:extLst>
              <a:ext uri="{FF2B5EF4-FFF2-40B4-BE49-F238E27FC236}">
                <a16:creationId xmlns:a16="http://schemas.microsoft.com/office/drawing/2014/main" id="{00000000-0008-0000-0400-000038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49" name="Group 2005">
          <a:extLst>
            <a:ext uri="{FF2B5EF4-FFF2-40B4-BE49-F238E27FC236}">
              <a16:creationId xmlns:a16="http://schemas.microsoft.com/office/drawing/2014/main" id="{00000000-0008-0000-0400-00003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50" name="Drawing 2">
            <a:extLst>
              <a:ext uri="{FF2B5EF4-FFF2-40B4-BE49-F238E27FC236}">
                <a16:creationId xmlns:a16="http://schemas.microsoft.com/office/drawing/2014/main" id="{00000000-0008-0000-0400-00003A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51" name="Drawing 3">
            <a:extLst>
              <a:ext uri="{FF2B5EF4-FFF2-40B4-BE49-F238E27FC236}">
                <a16:creationId xmlns:a16="http://schemas.microsoft.com/office/drawing/2014/main" id="{00000000-0008-0000-0400-00003B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52" name="Group 2008">
          <a:extLst>
            <a:ext uri="{FF2B5EF4-FFF2-40B4-BE49-F238E27FC236}">
              <a16:creationId xmlns:a16="http://schemas.microsoft.com/office/drawing/2014/main" id="{00000000-0008-0000-0400-00003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53" name="Drawing 2">
            <a:extLst>
              <a:ext uri="{FF2B5EF4-FFF2-40B4-BE49-F238E27FC236}">
                <a16:creationId xmlns:a16="http://schemas.microsoft.com/office/drawing/2014/main" id="{00000000-0008-0000-0400-00003D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54" name="Drawing 3">
            <a:extLst>
              <a:ext uri="{FF2B5EF4-FFF2-40B4-BE49-F238E27FC236}">
                <a16:creationId xmlns:a16="http://schemas.microsoft.com/office/drawing/2014/main" id="{00000000-0008-0000-0400-00003E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55" name="Group 2011">
          <a:extLst>
            <a:ext uri="{FF2B5EF4-FFF2-40B4-BE49-F238E27FC236}">
              <a16:creationId xmlns:a16="http://schemas.microsoft.com/office/drawing/2014/main" id="{00000000-0008-0000-0400-00003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256" name="Drawing 2">
            <a:extLst>
              <a:ext uri="{FF2B5EF4-FFF2-40B4-BE49-F238E27FC236}">
                <a16:creationId xmlns:a16="http://schemas.microsoft.com/office/drawing/2014/main" id="{00000000-0008-0000-0400-000040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57" name="Drawing 3">
            <a:extLst>
              <a:ext uri="{FF2B5EF4-FFF2-40B4-BE49-F238E27FC236}">
                <a16:creationId xmlns:a16="http://schemas.microsoft.com/office/drawing/2014/main" id="{00000000-0008-0000-0400-000041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58" name="Group 2014">
          <a:extLst>
            <a:ext uri="{FF2B5EF4-FFF2-40B4-BE49-F238E27FC236}">
              <a16:creationId xmlns:a16="http://schemas.microsoft.com/office/drawing/2014/main" id="{00000000-0008-0000-0400-000042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59" name="Drawing 2">
            <a:extLst>
              <a:ext uri="{FF2B5EF4-FFF2-40B4-BE49-F238E27FC236}">
                <a16:creationId xmlns:a16="http://schemas.microsoft.com/office/drawing/2014/main" id="{00000000-0008-0000-0400-000043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60" name="Drawing 3">
            <a:extLst>
              <a:ext uri="{FF2B5EF4-FFF2-40B4-BE49-F238E27FC236}">
                <a16:creationId xmlns:a16="http://schemas.microsoft.com/office/drawing/2014/main" id="{00000000-0008-0000-0400-000044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61" name="Group 2017">
          <a:extLst>
            <a:ext uri="{FF2B5EF4-FFF2-40B4-BE49-F238E27FC236}">
              <a16:creationId xmlns:a16="http://schemas.microsoft.com/office/drawing/2014/main" id="{00000000-0008-0000-0400-000045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262" name="Drawing 2">
            <a:extLst>
              <a:ext uri="{FF2B5EF4-FFF2-40B4-BE49-F238E27FC236}">
                <a16:creationId xmlns:a16="http://schemas.microsoft.com/office/drawing/2014/main" id="{00000000-0008-0000-0400-000046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63" name="Drawing 3">
            <a:extLst>
              <a:ext uri="{FF2B5EF4-FFF2-40B4-BE49-F238E27FC236}">
                <a16:creationId xmlns:a16="http://schemas.microsoft.com/office/drawing/2014/main" id="{00000000-0008-0000-0400-000047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64" name="Group 2020">
          <a:extLst>
            <a:ext uri="{FF2B5EF4-FFF2-40B4-BE49-F238E27FC236}">
              <a16:creationId xmlns:a16="http://schemas.microsoft.com/office/drawing/2014/main" id="{00000000-0008-0000-0400-000048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265" name="Drawing 2">
            <a:extLst>
              <a:ext uri="{FF2B5EF4-FFF2-40B4-BE49-F238E27FC236}">
                <a16:creationId xmlns:a16="http://schemas.microsoft.com/office/drawing/2014/main" id="{00000000-0008-0000-0400-000049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66" name="Drawing 3">
            <a:extLst>
              <a:ext uri="{FF2B5EF4-FFF2-40B4-BE49-F238E27FC236}">
                <a16:creationId xmlns:a16="http://schemas.microsoft.com/office/drawing/2014/main" id="{00000000-0008-0000-0400-00004A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67" name="Group 2023">
          <a:extLst>
            <a:ext uri="{FF2B5EF4-FFF2-40B4-BE49-F238E27FC236}">
              <a16:creationId xmlns:a16="http://schemas.microsoft.com/office/drawing/2014/main" id="{00000000-0008-0000-0400-00004B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268" name="Drawing 2">
            <a:extLst>
              <a:ext uri="{FF2B5EF4-FFF2-40B4-BE49-F238E27FC236}">
                <a16:creationId xmlns:a16="http://schemas.microsoft.com/office/drawing/2014/main" id="{00000000-0008-0000-0400-00004C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69" name="Drawing 3">
            <a:extLst>
              <a:ext uri="{FF2B5EF4-FFF2-40B4-BE49-F238E27FC236}">
                <a16:creationId xmlns:a16="http://schemas.microsoft.com/office/drawing/2014/main" id="{00000000-0008-0000-0400-00004D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70" name="Group 2026">
          <a:extLst>
            <a:ext uri="{FF2B5EF4-FFF2-40B4-BE49-F238E27FC236}">
              <a16:creationId xmlns:a16="http://schemas.microsoft.com/office/drawing/2014/main" id="{00000000-0008-0000-0400-00004E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271" name="Drawing 2">
            <a:extLst>
              <a:ext uri="{FF2B5EF4-FFF2-40B4-BE49-F238E27FC236}">
                <a16:creationId xmlns:a16="http://schemas.microsoft.com/office/drawing/2014/main" id="{00000000-0008-0000-0400-00004F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72" name="Drawing 3">
            <a:extLst>
              <a:ext uri="{FF2B5EF4-FFF2-40B4-BE49-F238E27FC236}">
                <a16:creationId xmlns:a16="http://schemas.microsoft.com/office/drawing/2014/main" id="{00000000-0008-0000-0400-000050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73" name="Group 2029">
          <a:extLst>
            <a:ext uri="{FF2B5EF4-FFF2-40B4-BE49-F238E27FC236}">
              <a16:creationId xmlns:a16="http://schemas.microsoft.com/office/drawing/2014/main" id="{00000000-0008-0000-0400-000051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274" name="Drawing 2">
            <a:extLst>
              <a:ext uri="{FF2B5EF4-FFF2-40B4-BE49-F238E27FC236}">
                <a16:creationId xmlns:a16="http://schemas.microsoft.com/office/drawing/2014/main" id="{00000000-0008-0000-0400-00005220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75" name="Drawing 3">
            <a:extLst>
              <a:ext uri="{FF2B5EF4-FFF2-40B4-BE49-F238E27FC236}">
                <a16:creationId xmlns:a16="http://schemas.microsoft.com/office/drawing/2014/main" id="{00000000-0008-0000-0400-00005320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76" name="Group 2032">
          <a:extLst>
            <a:ext uri="{FF2B5EF4-FFF2-40B4-BE49-F238E27FC236}">
              <a16:creationId xmlns:a16="http://schemas.microsoft.com/office/drawing/2014/main" id="{00000000-0008-0000-0400-000054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277" name="Drawing 2">
            <a:extLst>
              <a:ext uri="{FF2B5EF4-FFF2-40B4-BE49-F238E27FC236}">
                <a16:creationId xmlns:a16="http://schemas.microsoft.com/office/drawing/2014/main" id="{00000000-0008-0000-0400-000055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78" name="Drawing 3">
            <a:extLst>
              <a:ext uri="{FF2B5EF4-FFF2-40B4-BE49-F238E27FC236}">
                <a16:creationId xmlns:a16="http://schemas.microsoft.com/office/drawing/2014/main" id="{00000000-0008-0000-0400-000056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79" name="Group 2035">
          <a:extLst>
            <a:ext uri="{FF2B5EF4-FFF2-40B4-BE49-F238E27FC236}">
              <a16:creationId xmlns:a16="http://schemas.microsoft.com/office/drawing/2014/main" id="{00000000-0008-0000-0400-000057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280" name="Drawing 2">
            <a:extLst>
              <a:ext uri="{FF2B5EF4-FFF2-40B4-BE49-F238E27FC236}">
                <a16:creationId xmlns:a16="http://schemas.microsoft.com/office/drawing/2014/main" id="{00000000-0008-0000-0400-000058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81" name="Drawing 3">
            <a:extLst>
              <a:ext uri="{FF2B5EF4-FFF2-40B4-BE49-F238E27FC236}">
                <a16:creationId xmlns:a16="http://schemas.microsoft.com/office/drawing/2014/main" id="{00000000-0008-0000-0400-000059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82" name="Group 2038">
          <a:extLst>
            <a:ext uri="{FF2B5EF4-FFF2-40B4-BE49-F238E27FC236}">
              <a16:creationId xmlns:a16="http://schemas.microsoft.com/office/drawing/2014/main" id="{00000000-0008-0000-0400-00005A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283" name="Drawing 2">
            <a:extLst>
              <a:ext uri="{FF2B5EF4-FFF2-40B4-BE49-F238E27FC236}">
                <a16:creationId xmlns:a16="http://schemas.microsoft.com/office/drawing/2014/main" id="{00000000-0008-0000-0400-00005B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84" name="Drawing 3">
            <a:extLst>
              <a:ext uri="{FF2B5EF4-FFF2-40B4-BE49-F238E27FC236}">
                <a16:creationId xmlns:a16="http://schemas.microsoft.com/office/drawing/2014/main" id="{00000000-0008-0000-0400-00005C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85" name="Group 2041">
          <a:extLst>
            <a:ext uri="{FF2B5EF4-FFF2-40B4-BE49-F238E27FC236}">
              <a16:creationId xmlns:a16="http://schemas.microsoft.com/office/drawing/2014/main" id="{00000000-0008-0000-0400-00005D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86" name="Drawing 2">
            <a:extLst>
              <a:ext uri="{FF2B5EF4-FFF2-40B4-BE49-F238E27FC236}">
                <a16:creationId xmlns:a16="http://schemas.microsoft.com/office/drawing/2014/main" id="{00000000-0008-0000-0400-00005E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87" name="Drawing 3">
            <a:extLst>
              <a:ext uri="{FF2B5EF4-FFF2-40B4-BE49-F238E27FC236}">
                <a16:creationId xmlns:a16="http://schemas.microsoft.com/office/drawing/2014/main" id="{00000000-0008-0000-0400-00005F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88" name="Group 2044">
          <a:extLst>
            <a:ext uri="{FF2B5EF4-FFF2-40B4-BE49-F238E27FC236}">
              <a16:creationId xmlns:a16="http://schemas.microsoft.com/office/drawing/2014/main" id="{00000000-0008-0000-0400-00006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89" name="Drawing 2">
            <a:extLst>
              <a:ext uri="{FF2B5EF4-FFF2-40B4-BE49-F238E27FC236}">
                <a16:creationId xmlns:a16="http://schemas.microsoft.com/office/drawing/2014/main" id="{00000000-0008-0000-0400-000061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90" name="Drawing 3">
            <a:extLst>
              <a:ext uri="{FF2B5EF4-FFF2-40B4-BE49-F238E27FC236}">
                <a16:creationId xmlns:a16="http://schemas.microsoft.com/office/drawing/2014/main" id="{00000000-0008-0000-0400-000062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91" name="Group 2047">
          <a:extLst>
            <a:ext uri="{FF2B5EF4-FFF2-40B4-BE49-F238E27FC236}">
              <a16:creationId xmlns:a16="http://schemas.microsoft.com/office/drawing/2014/main" id="{00000000-0008-0000-0400-00006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292" name="Drawing 2">
            <a:extLst>
              <a:ext uri="{FF2B5EF4-FFF2-40B4-BE49-F238E27FC236}">
                <a16:creationId xmlns:a16="http://schemas.microsoft.com/office/drawing/2014/main" id="{00000000-0008-0000-0400-000064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93" name="Drawing 3">
            <a:extLst>
              <a:ext uri="{FF2B5EF4-FFF2-40B4-BE49-F238E27FC236}">
                <a16:creationId xmlns:a16="http://schemas.microsoft.com/office/drawing/2014/main" id="{00000000-0008-0000-0400-000065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94" name="Group 2050">
          <a:extLst>
            <a:ext uri="{FF2B5EF4-FFF2-40B4-BE49-F238E27FC236}">
              <a16:creationId xmlns:a16="http://schemas.microsoft.com/office/drawing/2014/main" id="{00000000-0008-0000-0400-00006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95" name="Drawing 2">
            <a:extLst>
              <a:ext uri="{FF2B5EF4-FFF2-40B4-BE49-F238E27FC236}">
                <a16:creationId xmlns:a16="http://schemas.microsoft.com/office/drawing/2014/main" id="{00000000-0008-0000-0400-000067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96" name="Drawing 3">
            <a:extLst>
              <a:ext uri="{FF2B5EF4-FFF2-40B4-BE49-F238E27FC236}">
                <a16:creationId xmlns:a16="http://schemas.microsoft.com/office/drawing/2014/main" id="{00000000-0008-0000-0400-000068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297" name="Group 2053">
          <a:extLst>
            <a:ext uri="{FF2B5EF4-FFF2-40B4-BE49-F238E27FC236}">
              <a16:creationId xmlns:a16="http://schemas.microsoft.com/office/drawing/2014/main" id="{00000000-0008-0000-0400-00006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298" name="Drawing 2">
            <a:extLst>
              <a:ext uri="{FF2B5EF4-FFF2-40B4-BE49-F238E27FC236}">
                <a16:creationId xmlns:a16="http://schemas.microsoft.com/office/drawing/2014/main" id="{00000000-0008-0000-0400-00006A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299" name="Drawing 3">
            <a:extLst>
              <a:ext uri="{FF2B5EF4-FFF2-40B4-BE49-F238E27FC236}">
                <a16:creationId xmlns:a16="http://schemas.microsoft.com/office/drawing/2014/main" id="{00000000-0008-0000-0400-00006B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00" name="Group 2056">
          <a:extLst>
            <a:ext uri="{FF2B5EF4-FFF2-40B4-BE49-F238E27FC236}">
              <a16:creationId xmlns:a16="http://schemas.microsoft.com/office/drawing/2014/main" id="{00000000-0008-0000-0400-00006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301" name="Drawing 2">
            <a:extLst>
              <a:ext uri="{FF2B5EF4-FFF2-40B4-BE49-F238E27FC236}">
                <a16:creationId xmlns:a16="http://schemas.microsoft.com/office/drawing/2014/main" id="{00000000-0008-0000-0400-00006D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02" name="Drawing 3">
            <a:extLst>
              <a:ext uri="{FF2B5EF4-FFF2-40B4-BE49-F238E27FC236}">
                <a16:creationId xmlns:a16="http://schemas.microsoft.com/office/drawing/2014/main" id="{00000000-0008-0000-0400-00006E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03" name="Group 2059">
          <a:extLst>
            <a:ext uri="{FF2B5EF4-FFF2-40B4-BE49-F238E27FC236}">
              <a16:creationId xmlns:a16="http://schemas.microsoft.com/office/drawing/2014/main" id="{00000000-0008-0000-0400-00006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304" name="Drawing 2">
            <a:extLst>
              <a:ext uri="{FF2B5EF4-FFF2-40B4-BE49-F238E27FC236}">
                <a16:creationId xmlns:a16="http://schemas.microsoft.com/office/drawing/2014/main" id="{00000000-0008-0000-0400-000070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05" name="Drawing 3">
            <a:extLst>
              <a:ext uri="{FF2B5EF4-FFF2-40B4-BE49-F238E27FC236}">
                <a16:creationId xmlns:a16="http://schemas.microsoft.com/office/drawing/2014/main" id="{00000000-0008-0000-0400-000071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06" name="Group 2062">
          <a:extLst>
            <a:ext uri="{FF2B5EF4-FFF2-40B4-BE49-F238E27FC236}">
              <a16:creationId xmlns:a16="http://schemas.microsoft.com/office/drawing/2014/main" id="{00000000-0008-0000-0400-000072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307" name="Drawing 2">
            <a:extLst>
              <a:ext uri="{FF2B5EF4-FFF2-40B4-BE49-F238E27FC236}">
                <a16:creationId xmlns:a16="http://schemas.microsoft.com/office/drawing/2014/main" id="{00000000-0008-0000-0400-000073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08" name="Drawing 3">
            <a:extLst>
              <a:ext uri="{FF2B5EF4-FFF2-40B4-BE49-F238E27FC236}">
                <a16:creationId xmlns:a16="http://schemas.microsoft.com/office/drawing/2014/main" id="{00000000-0008-0000-0400-000074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09" name="Group 2065">
          <a:extLst>
            <a:ext uri="{FF2B5EF4-FFF2-40B4-BE49-F238E27FC236}">
              <a16:creationId xmlns:a16="http://schemas.microsoft.com/office/drawing/2014/main" id="{00000000-0008-0000-0400-000075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310" name="Drawing 2">
            <a:extLst>
              <a:ext uri="{FF2B5EF4-FFF2-40B4-BE49-F238E27FC236}">
                <a16:creationId xmlns:a16="http://schemas.microsoft.com/office/drawing/2014/main" id="{00000000-0008-0000-0400-000076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11" name="Drawing 3">
            <a:extLst>
              <a:ext uri="{FF2B5EF4-FFF2-40B4-BE49-F238E27FC236}">
                <a16:creationId xmlns:a16="http://schemas.microsoft.com/office/drawing/2014/main" id="{00000000-0008-0000-0400-000077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12" name="Group 2068">
          <a:extLst>
            <a:ext uri="{FF2B5EF4-FFF2-40B4-BE49-F238E27FC236}">
              <a16:creationId xmlns:a16="http://schemas.microsoft.com/office/drawing/2014/main" id="{00000000-0008-0000-0400-000078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313" name="Drawing 2">
            <a:extLst>
              <a:ext uri="{FF2B5EF4-FFF2-40B4-BE49-F238E27FC236}">
                <a16:creationId xmlns:a16="http://schemas.microsoft.com/office/drawing/2014/main" id="{00000000-0008-0000-0400-000079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14" name="Drawing 3">
            <a:extLst>
              <a:ext uri="{FF2B5EF4-FFF2-40B4-BE49-F238E27FC236}">
                <a16:creationId xmlns:a16="http://schemas.microsoft.com/office/drawing/2014/main" id="{00000000-0008-0000-0400-00007A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15" name="Group 2071">
          <a:extLst>
            <a:ext uri="{FF2B5EF4-FFF2-40B4-BE49-F238E27FC236}">
              <a16:creationId xmlns:a16="http://schemas.microsoft.com/office/drawing/2014/main" id="{00000000-0008-0000-0400-00007B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316" name="Drawing 2">
            <a:extLst>
              <a:ext uri="{FF2B5EF4-FFF2-40B4-BE49-F238E27FC236}">
                <a16:creationId xmlns:a16="http://schemas.microsoft.com/office/drawing/2014/main" id="{00000000-0008-0000-0400-00007C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17" name="Drawing 3">
            <a:extLst>
              <a:ext uri="{FF2B5EF4-FFF2-40B4-BE49-F238E27FC236}">
                <a16:creationId xmlns:a16="http://schemas.microsoft.com/office/drawing/2014/main" id="{00000000-0008-0000-0400-00007D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18" name="Group 2074">
          <a:extLst>
            <a:ext uri="{FF2B5EF4-FFF2-40B4-BE49-F238E27FC236}">
              <a16:creationId xmlns:a16="http://schemas.microsoft.com/office/drawing/2014/main" id="{00000000-0008-0000-0400-00007E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319" name="Drawing 2">
            <a:extLst>
              <a:ext uri="{FF2B5EF4-FFF2-40B4-BE49-F238E27FC236}">
                <a16:creationId xmlns:a16="http://schemas.microsoft.com/office/drawing/2014/main" id="{00000000-0008-0000-0400-00007F20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20" name="Drawing 3">
            <a:extLst>
              <a:ext uri="{FF2B5EF4-FFF2-40B4-BE49-F238E27FC236}">
                <a16:creationId xmlns:a16="http://schemas.microsoft.com/office/drawing/2014/main" id="{00000000-0008-0000-0400-00008020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21" name="Group 2077">
          <a:extLst>
            <a:ext uri="{FF2B5EF4-FFF2-40B4-BE49-F238E27FC236}">
              <a16:creationId xmlns:a16="http://schemas.microsoft.com/office/drawing/2014/main" id="{00000000-0008-0000-0400-000081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322" name="Drawing 2">
            <a:extLst>
              <a:ext uri="{FF2B5EF4-FFF2-40B4-BE49-F238E27FC236}">
                <a16:creationId xmlns:a16="http://schemas.microsoft.com/office/drawing/2014/main" id="{00000000-0008-0000-0400-000082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23" name="Drawing 3">
            <a:extLst>
              <a:ext uri="{FF2B5EF4-FFF2-40B4-BE49-F238E27FC236}">
                <a16:creationId xmlns:a16="http://schemas.microsoft.com/office/drawing/2014/main" id="{00000000-0008-0000-0400-000083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24" name="Group 2080">
          <a:extLst>
            <a:ext uri="{FF2B5EF4-FFF2-40B4-BE49-F238E27FC236}">
              <a16:creationId xmlns:a16="http://schemas.microsoft.com/office/drawing/2014/main" id="{00000000-0008-0000-0400-000084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325" name="Drawing 2">
            <a:extLst>
              <a:ext uri="{FF2B5EF4-FFF2-40B4-BE49-F238E27FC236}">
                <a16:creationId xmlns:a16="http://schemas.microsoft.com/office/drawing/2014/main" id="{00000000-0008-0000-0400-000085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26" name="Drawing 3">
            <a:extLst>
              <a:ext uri="{FF2B5EF4-FFF2-40B4-BE49-F238E27FC236}">
                <a16:creationId xmlns:a16="http://schemas.microsoft.com/office/drawing/2014/main" id="{00000000-0008-0000-0400-000086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27" name="Group 2083">
          <a:extLst>
            <a:ext uri="{FF2B5EF4-FFF2-40B4-BE49-F238E27FC236}">
              <a16:creationId xmlns:a16="http://schemas.microsoft.com/office/drawing/2014/main" id="{00000000-0008-0000-0400-000087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328" name="Drawing 2">
            <a:extLst>
              <a:ext uri="{FF2B5EF4-FFF2-40B4-BE49-F238E27FC236}">
                <a16:creationId xmlns:a16="http://schemas.microsoft.com/office/drawing/2014/main" id="{00000000-0008-0000-0400-000088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29" name="Drawing 3">
            <a:extLst>
              <a:ext uri="{FF2B5EF4-FFF2-40B4-BE49-F238E27FC236}">
                <a16:creationId xmlns:a16="http://schemas.microsoft.com/office/drawing/2014/main" id="{00000000-0008-0000-0400-000089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30" name="Group 2086">
          <a:extLst>
            <a:ext uri="{FF2B5EF4-FFF2-40B4-BE49-F238E27FC236}">
              <a16:creationId xmlns:a16="http://schemas.microsoft.com/office/drawing/2014/main" id="{00000000-0008-0000-0400-00008A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331" name="Drawing 2">
            <a:extLst>
              <a:ext uri="{FF2B5EF4-FFF2-40B4-BE49-F238E27FC236}">
                <a16:creationId xmlns:a16="http://schemas.microsoft.com/office/drawing/2014/main" id="{00000000-0008-0000-0400-00008B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32" name="Drawing 3">
            <a:extLst>
              <a:ext uri="{FF2B5EF4-FFF2-40B4-BE49-F238E27FC236}">
                <a16:creationId xmlns:a16="http://schemas.microsoft.com/office/drawing/2014/main" id="{00000000-0008-0000-0400-00008C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33" name="Group 2089">
          <a:extLst>
            <a:ext uri="{FF2B5EF4-FFF2-40B4-BE49-F238E27FC236}">
              <a16:creationId xmlns:a16="http://schemas.microsoft.com/office/drawing/2014/main" id="{00000000-0008-0000-0400-00008D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334" name="Drawing 2">
            <a:extLst>
              <a:ext uri="{FF2B5EF4-FFF2-40B4-BE49-F238E27FC236}">
                <a16:creationId xmlns:a16="http://schemas.microsoft.com/office/drawing/2014/main" id="{00000000-0008-0000-0400-00008E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35" name="Drawing 3">
            <a:extLst>
              <a:ext uri="{FF2B5EF4-FFF2-40B4-BE49-F238E27FC236}">
                <a16:creationId xmlns:a16="http://schemas.microsoft.com/office/drawing/2014/main" id="{00000000-0008-0000-0400-00008F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36" name="Group 2092">
          <a:extLst>
            <a:ext uri="{FF2B5EF4-FFF2-40B4-BE49-F238E27FC236}">
              <a16:creationId xmlns:a16="http://schemas.microsoft.com/office/drawing/2014/main" id="{00000000-0008-0000-0400-00009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337" name="Drawing 2">
            <a:extLst>
              <a:ext uri="{FF2B5EF4-FFF2-40B4-BE49-F238E27FC236}">
                <a16:creationId xmlns:a16="http://schemas.microsoft.com/office/drawing/2014/main" id="{00000000-0008-0000-0400-000091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38" name="Drawing 3">
            <a:extLst>
              <a:ext uri="{FF2B5EF4-FFF2-40B4-BE49-F238E27FC236}">
                <a16:creationId xmlns:a16="http://schemas.microsoft.com/office/drawing/2014/main" id="{00000000-0008-0000-0400-000092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39" name="Group 2095">
          <a:extLst>
            <a:ext uri="{FF2B5EF4-FFF2-40B4-BE49-F238E27FC236}">
              <a16:creationId xmlns:a16="http://schemas.microsoft.com/office/drawing/2014/main" id="{00000000-0008-0000-0400-00009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340" name="Drawing 2">
            <a:extLst>
              <a:ext uri="{FF2B5EF4-FFF2-40B4-BE49-F238E27FC236}">
                <a16:creationId xmlns:a16="http://schemas.microsoft.com/office/drawing/2014/main" id="{00000000-0008-0000-0400-000094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41" name="Drawing 3">
            <a:extLst>
              <a:ext uri="{FF2B5EF4-FFF2-40B4-BE49-F238E27FC236}">
                <a16:creationId xmlns:a16="http://schemas.microsoft.com/office/drawing/2014/main" id="{00000000-0008-0000-0400-000095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42" name="Group 2098">
          <a:extLst>
            <a:ext uri="{FF2B5EF4-FFF2-40B4-BE49-F238E27FC236}">
              <a16:creationId xmlns:a16="http://schemas.microsoft.com/office/drawing/2014/main" id="{00000000-0008-0000-0400-00009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343" name="Drawing 2">
            <a:extLst>
              <a:ext uri="{FF2B5EF4-FFF2-40B4-BE49-F238E27FC236}">
                <a16:creationId xmlns:a16="http://schemas.microsoft.com/office/drawing/2014/main" id="{00000000-0008-0000-0400-000097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44" name="Drawing 3">
            <a:extLst>
              <a:ext uri="{FF2B5EF4-FFF2-40B4-BE49-F238E27FC236}">
                <a16:creationId xmlns:a16="http://schemas.microsoft.com/office/drawing/2014/main" id="{00000000-0008-0000-0400-000098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45" name="Group 2101">
          <a:extLst>
            <a:ext uri="{FF2B5EF4-FFF2-40B4-BE49-F238E27FC236}">
              <a16:creationId xmlns:a16="http://schemas.microsoft.com/office/drawing/2014/main" id="{00000000-0008-0000-0400-00009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346" name="Drawing 2">
            <a:extLst>
              <a:ext uri="{FF2B5EF4-FFF2-40B4-BE49-F238E27FC236}">
                <a16:creationId xmlns:a16="http://schemas.microsoft.com/office/drawing/2014/main" id="{00000000-0008-0000-0400-00009A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47" name="Drawing 3">
            <a:extLst>
              <a:ext uri="{FF2B5EF4-FFF2-40B4-BE49-F238E27FC236}">
                <a16:creationId xmlns:a16="http://schemas.microsoft.com/office/drawing/2014/main" id="{00000000-0008-0000-0400-00009B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48" name="Group 2104">
          <a:extLst>
            <a:ext uri="{FF2B5EF4-FFF2-40B4-BE49-F238E27FC236}">
              <a16:creationId xmlns:a16="http://schemas.microsoft.com/office/drawing/2014/main" id="{00000000-0008-0000-0400-00009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349" name="Drawing 2">
            <a:extLst>
              <a:ext uri="{FF2B5EF4-FFF2-40B4-BE49-F238E27FC236}">
                <a16:creationId xmlns:a16="http://schemas.microsoft.com/office/drawing/2014/main" id="{00000000-0008-0000-0400-00009D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50" name="Drawing 3">
            <a:extLst>
              <a:ext uri="{FF2B5EF4-FFF2-40B4-BE49-F238E27FC236}">
                <a16:creationId xmlns:a16="http://schemas.microsoft.com/office/drawing/2014/main" id="{00000000-0008-0000-0400-00009E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51" name="Group 2107">
          <a:extLst>
            <a:ext uri="{FF2B5EF4-FFF2-40B4-BE49-F238E27FC236}">
              <a16:creationId xmlns:a16="http://schemas.microsoft.com/office/drawing/2014/main" id="{00000000-0008-0000-0400-00009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352" name="Drawing 2">
            <a:extLst>
              <a:ext uri="{FF2B5EF4-FFF2-40B4-BE49-F238E27FC236}">
                <a16:creationId xmlns:a16="http://schemas.microsoft.com/office/drawing/2014/main" id="{00000000-0008-0000-0400-0000A020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53" name="Drawing 3">
            <a:extLst>
              <a:ext uri="{FF2B5EF4-FFF2-40B4-BE49-F238E27FC236}">
                <a16:creationId xmlns:a16="http://schemas.microsoft.com/office/drawing/2014/main" id="{00000000-0008-0000-0400-0000A120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54" name="Group 2110">
          <a:extLst>
            <a:ext uri="{FF2B5EF4-FFF2-40B4-BE49-F238E27FC236}">
              <a16:creationId xmlns:a16="http://schemas.microsoft.com/office/drawing/2014/main" id="{00000000-0008-0000-0400-0000A2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355" name="Drawing 2">
            <a:extLst>
              <a:ext uri="{FF2B5EF4-FFF2-40B4-BE49-F238E27FC236}">
                <a16:creationId xmlns:a16="http://schemas.microsoft.com/office/drawing/2014/main" id="{00000000-0008-0000-0400-0000A3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56" name="Drawing 3">
            <a:extLst>
              <a:ext uri="{FF2B5EF4-FFF2-40B4-BE49-F238E27FC236}">
                <a16:creationId xmlns:a16="http://schemas.microsoft.com/office/drawing/2014/main" id="{00000000-0008-0000-0400-0000A4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357" name="Group 2113">
          <a:extLst>
            <a:ext uri="{FF2B5EF4-FFF2-40B4-BE49-F238E27FC236}">
              <a16:creationId xmlns:a16="http://schemas.microsoft.com/office/drawing/2014/main" id="{00000000-0008-0000-0400-0000A5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358" name="Drawing 2">
            <a:extLst>
              <a:ext uri="{FF2B5EF4-FFF2-40B4-BE49-F238E27FC236}">
                <a16:creationId xmlns:a16="http://schemas.microsoft.com/office/drawing/2014/main" id="{00000000-0008-0000-0400-0000A6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59" name="Drawing 3">
            <a:extLst>
              <a:ext uri="{FF2B5EF4-FFF2-40B4-BE49-F238E27FC236}">
                <a16:creationId xmlns:a16="http://schemas.microsoft.com/office/drawing/2014/main" id="{00000000-0008-0000-0400-0000A7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60" name="Group 2116">
          <a:extLst>
            <a:ext uri="{FF2B5EF4-FFF2-40B4-BE49-F238E27FC236}">
              <a16:creationId xmlns:a16="http://schemas.microsoft.com/office/drawing/2014/main" id="{00000000-0008-0000-0400-0000A8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361" name="Drawing 2">
            <a:extLst>
              <a:ext uri="{FF2B5EF4-FFF2-40B4-BE49-F238E27FC236}">
                <a16:creationId xmlns:a16="http://schemas.microsoft.com/office/drawing/2014/main" id="{00000000-0008-0000-0400-0000A9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62" name="Drawing 3">
            <a:extLst>
              <a:ext uri="{FF2B5EF4-FFF2-40B4-BE49-F238E27FC236}">
                <a16:creationId xmlns:a16="http://schemas.microsoft.com/office/drawing/2014/main" id="{00000000-0008-0000-0400-0000AA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63" name="Group 2119">
          <a:extLst>
            <a:ext uri="{FF2B5EF4-FFF2-40B4-BE49-F238E27FC236}">
              <a16:creationId xmlns:a16="http://schemas.microsoft.com/office/drawing/2014/main" id="{00000000-0008-0000-0400-0000AB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364" name="Drawing 2">
            <a:extLst>
              <a:ext uri="{FF2B5EF4-FFF2-40B4-BE49-F238E27FC236}">
                <a16:creationId xmlns:a16="http://schemas.microsoft.com/office/drawing/2014/main" id="{00000000-0008-0000-0400-0000AC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65" name="Drawing 3">
            <a:extLst>
              <a:ext uri="{FF2B5EF4-FFF2-40B4-BE49-F238E27FC236}">
                <a16:creationId xmlns:a16="http://schemas.microsoft.com/office/drawing/2014/main" id="{00000000-0008-0000-0400-0000AD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66" name="Group 2122">
          <a:extLst>
            <a:ext uri="{FF2B5EF4-FFF2-40B4-BE49-F238E27FC236}">
              <a16:creationId xmlns:a16="http://schemas.microsoft.com/office/drawing/2014/main" id="{00000000-0008-0000-0400-0000AE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367" name="Drawing 2">
            <a:extLst>
              <a:ext uri="{FF2B5EF4-FFF2-40B4-BE49-F238E27FC236}">
                <a16:creationId xmlns:a16="http://schemas.microsoft.com/office/drawing/2014/main" id="{00000000-0008-0000-0400-0000AF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68" name="Drawing 3">
            <a:extLst>
              <a:ext uri="{FF2B5EF4-FFF2-40B4-BE49-F238E27FC236}">
                <a16:creationId xmlns:a16="http://schemas.microsoft.com/office/drawing/2014/main" id="{00000000-0008-0000-0400-0000B0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69" name="Group 2125">
          <a:extLst>
            <a:ext uri="{FF2B5EF4-FFF2-40B4-BE49-F238E27FC236}">
              <a16:creationId xmlns:a16="http://schemas.microsoft.com/office/drawing/2014/main" id="{00000000-0008-0000-0400-0000B1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370" name="Drawing 2">
            <a:extLst>
              <a:ext uri="{FF2B5EF4-FFF2-40B4-BE49-F238E27FC236}">
                <a16:creationId xmlns:a16="http://schemas.microsoft.com/office/drawing/2014/main" id="{00000000-0008-0000-0400-0000B2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71" name="Drawing 3">
            <a:extLst>
              <a:ext uri="{FF2B5EF4-FFF2-40B4-BE49-F238E27FC236}">
                <a16:creationId xmlns:a16="http://schemas.microsoft.com/office/drawing/2014/main" id="{00000000-0008-0000-0400-0000B3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72" name="Group 2128">
          <a:extLst>
            <a:ext uri="{FF2B5EF4-FFF2-40B4-BE49-F238E27FC236}">
              <a16:creationId xmlns:a16="http://schemas.microsoft.com/office/drawing/2014/main" id="{00000000-0008-0000-0400-0000B4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373" name="Drawing 2">
            <a:extLst>
              <a:ext uri="{FF2B5EF4-FFF2-40B4-BE49-F238E27FC236}">
                <a16:creationId xmlns:a16="http://schemas.microsoft.com/office/drawing/2014/main" id="{00000000-0008-0000-0400-0000B5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74" name="Drawing 3">
            <a:extLst>
              <a:ext uri="{FF2B5EF4-FFF2-40B4-BE49-F238E27FC236}">
                <a16:creationId xmlns:a16="http://schemas.microsoft.com/office/drawing/2014/main" id="{00000000-0008-0000-0400-0000B6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75" name="Group 2131">
          <a:extLst>
            <a:ext uri="{FF2B5EF4-FFF2-40B4-BE49-F238E27FC236}">
              <a16:creationId xmlns:a16="http://schemas.microsoft.com/office/drawing/2014/main" id="{00000000-0008-0000-0400-0000B7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376" name="Drawing 2">
            <a:extLst>
              <a:ext uri="{FF2B5EF4-FFF2-40B4-BE49-F238E27FC236}">
                <a16:creationId xmlns:a16="http://schemas.microsoft.com/office/drawing/2014/main" id="{00000000-0008-0000-0400-0000B8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77" name="Drawing 3">
            <a:extLst>
              <a:ext uri="{FF2B5EF4-FFF2-40B4-BE49-F238E27FC236}">
                <a16:creationId xmlns:a16="http://schemas.microsoft.com/office/drawing/2014/main" id="{00000000-0008-0000-0400-0000B9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78" name="Group 2134">
          <a:extLst>
            <a:ext uri="{FF2B5EF4-FFF2-40B4-BE49-F238E27FC236}">
              <a16:creationId xmlns:a16="http://schemas.microsoft.com/office/drawing/2014/main" id="{00000000-0008-0000-0400-0000BA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379" name="Drawing 2">
            <a:extLst>
              <a:ext uri="{FF2B5EF4-FFF2-40B4-BE49-F238E27FC236}">
                <a16:creationId xmlns:a16="http://schemas.microsoft.com/office/drawing/2014/main" id="{00000000-0008-0000-0400-0000BB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80" name="Drawing 3">
            <a:extLst>
              <a:ext uri="{FF2B5EF4-FFF2-40B4-BE49-F238E27FC236}">
                <a16:creationId xmlns:a16="http://schemas.microsoft.com/office/drawing/2014/main" id="{00000000-0008-0000-0400-0000BC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81" name="Group 2137">
          <a:extLst>
            <a:ext uri="{FF2B5EF4-FFF2-40B4-BE49-F238E27FC236}">
              <a16:creationId xmlns:a16="http://schemas.microsoft.com/office/drawing/2014/main" id="{00000000-0008-0000-0400-0000BD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382" name="Drawing 2">
            <a:extLst>
              <a:ext uri="{FF2B5EF4-FFF2-40B4-BE49-F238E27FC236}">
                <a16:creationId xmlns:a16="http://schemas.microsoft.com/office/drawing/2014/main" id="{00000000-0008-0000-0400-0000BE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83" name="Drawing 3">
            <a:extLst>
              <a:ext uri="{FF2B5EF4-FFF2-40B4-BE49-F238E27FC236}">
                <a16:creationId xmlns:a16="http://schemas.microsoft.com/office/drawing/2014/main" id="{00000000-0008-0000-0400-0000BF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84" name="Group 2140">
          <a:extLst>
            <a:ext uri="{FF2B5EF4-FFF2-40B4-BE49-F238E27FC236}">
              <a16:creationId xmlns:a16="http://schemas.microsoft.com/office/drawing/2014/main" id="{00000000-0008-0000-0400-0000C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385" name="Drawing 2">
            <a:extLst>
              <a:ext uri="{FF2B5EF4-FFF2-40B4-BE49-F238E27FC236}">
                <a16:creationId xmlns:a16="http://schemas.microsoft.com/office/drawing/2014/main" id="{00000000-0008-0000-0400-0000C1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86" name="Drawing 3">
            <a:extLst>
              <a:ext uri="{FF2B5EF4-FFF2-40B4-BE49-F238E27FC236}">
                <a16:creationId xmlns:a16="http://schemas.microsoft.com/office/drawing/2014/main" id="{00000000-0008-0000-0400-0000C2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387" name="Group 2143">
          <a:extLst>
            <a:ext uri="{FF2B5EF4-FFF2-40B4-BE49-F238E27FC236}">
              <a16:creationId xmlns:a16="http://schemas.microsoft.com/office/drawing/2014/main" id="{00000000-0008-0000-0400-0000C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388" name="Drawing 2">
            <a:extLst>
              <a:ext uri="{FF2B5EF4-FFF2-40B4-BE49-F238E27FC236}">
                <a16:creationId xmlns:a16="http://schemas.microsoft.com/office/drawing/2014/main" id="{00000000-0008-0000-0400-0000C4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89" name="Drawing 3">
            <a:extLst>
              <a:ext uri="{FF2B5EF4-FFF2-40B4-BE49-F238E27FC236}">
                <a16:creationId xmlns:a16="http://schemas.microsoft.com/office/drawing/2014/main" id="{00000000-0008-0000-0400-0000C5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90" name="Group 2146">
          <a:extLst>
            <a:ext uri="{FF2B5EF4-FFF2-40B4-BE49-F238E27FC236}">
              <a16:creationId xmlns:a16="http://schemas.microsoft.com/office/drawing/2014/main" id="{00000000-0008-0000-0400-0000C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391" name="Drawing 2">
            <a:extLst>
              <a:ext uri="{FF2B5EF4-FFF2-40B4-BE49-F238E27FC236}">
                <a16:creationId xmlns:a16="http://schemas.microsoft.com/office/drawing/2014/main" id="{00000000-0008-0000-0400-0000C7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92" name="Drawing 3">
            <a:extLst>
              <a:ext uri="{FF2B5EF4-FFF2-40B4-BE49-F238E27FC236}">
                <a16:creationId xmlns:a16="http://schemas.microsoft.com/office/drawing/2014/main" id="{00000000-0008-0000-0400-0000C8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93" name="Group 2149">
          <a:extLst>
            <a:ext uri="{FF2B5EF4-FFF2-40B4-BE49-F238E27FC236}">
              <a16:creationId xmlns:a16="http://schemas.microsoft.com/office/drawing/2014/main" id="{00000000-0008-0000-0400-0000C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394" name="Drawing 2">
            <a:extLst>
              <a:ext uri="{FF2B5EF4-FFF2-40B4-BE49-F238E27FC236}">
                <a16:creationId xmlns:a16="http://schemas.microsoft.com/office/drawing/2014/main" id="{00000000-0008-0000-0400-0000CA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95" name="Drawing 3">
            <a:extLst>
              <a:ext uri="{FF2B5EF4-FFF2-40B4-BE49-F238E27FC236}">
                <a16:creationId xmlns:a16="http://schemas.microsoft.com/office/drawing/2014/main" id="{00000000-0008-0000-0400-0000CB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96" name="Group 2152">
          <a:extLst>
            <a:ext uri="{FF2B5EF4-FFF2-40B4-BE49-F238E27FC236}">
              <a16:creationId xmlns:a16="http://schemas.microsoft.com/office/drawing/2014/main" id="{00000000-0008-0000-0400-0000C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397" name="Drawing 2">
            <a:extLst>
              <a:ext uri="{FF2B5EF4-FFF2-40B4-BE49-F238E27FC236}">
                <a16:creationId xmlns:a16="http://schemas.microsoft.com/office/drawing/2014/main" id="{00000000-0008-0000-0400-0000CD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398" name="Drawing 3">
            <a:extLst>
              <a:ext uri="{FF2B5EF4-FFF2-40B4-BE49-F238E27FC236}">
                <a16:creationId xmlns:a16="http://schemas.microsoft.com/office/drawing/2014/main" id="{00000000-0008-0000-0400-0000CE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399" name="Group 2155">
          <a:extLst>
            <a:ext uri="{FF2B5EF4-FFF2-40B4-BE49-F238E27FC236}">
              <a16:creationId xmlns:a16="http://schemas.microsoft.com/office/drawing/2014/main" id="{00000000-0008-0000-0400-0000C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400" name="Drawing 2">
            <a:extLst>
              <a:ext uri="{FF2B5EF4-FFF2-40B4-BE49-F238E27FC236}">
                <a16:creationId xmlns:a16="http://schemas.microsoft.com/office/drawing/2014/main" id="{00000000-0008-0000-0400-0000D0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01" name="Drawing 3">
            <a:extLst>
              <a:ext uri="{FF2B5EF4-FFF2-40B4-BE49-F238E27FC236}">
                <a16:creationId xmlns:a16="http://schemas.microsoft.com/office/drawing/2014/main" id="{00000000-0008-0000-0400-0000D1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402" name="Group 2158">
          <a:extLst>
            <a:ext uri="{FF2B5EF4-FFF2-40B4-BE49-F238E27FC236}">
              <a16:creationId xmlns:a16="http://schemas.microsoft.com/office/drawing/2014/main" id="{00000000-0008-0000-0400-0000D2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403" name="Drawing 2">
            <a:extLst>
              <a:ext uri="{FF2B5EF4-FFF2-40B4-BE49-F238E27FC236}">
                <a16:creationId xmlns:a16="http://schemas.microsoft.com/office/drawing/2014/main" id="{00000000-0008-0000-0400-0000D320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04" name="Drawing 3">
            <a:extLst>
              <a:ext uri="{FF2B5EF4-FFF2-40B4-BE49-F238E27FC236}">
                <a16:creationId xmlns:a16="http://schemas.microsoft.com/office/drawing/2014/main" id="{00000000-0008-0000-0400-0000D420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405" name="Group 2161">
          <a:extLst>
            <a:ext uri="{FF2B5EF4-FFF2-40B4-BE49-F238E27FC236}">
              <a16:creationId xmlns:a16="http://schemas.microsoft.com/office/drawing/2014/main" id="{00000000-0008-0000-0400-0000D5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8406" name="Drawing 2">
            <a:extLst>
              <a:ext uri="{FF2B5EF4-FFF2-40B4-BE49-F238E27FC236}">
                <a16:creationId xmlns:a16="http://schemas.microsoft.com/office/drawing/2014/main" id="{00000000-0008-0000-0400-0000D6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07" name="Drawing 3">
            <a:extLst>
              <a:ext uri="{FF2B5EF4-FFF2-40B4-BE49-F238E27FC236}">
                <a16:creationId xmlns:a16="http://schemas.microsoft.com/office/drawing/2014/main" id="{00000000-0008-0000-0400-0000D7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408" name="Group 2164">
          <a:extLst>
            <a:ext uri="{FF2B5EF4-FFF2-40B4-BE49-F238E27FC236}">
              <a16:creationId xmlns:a16="http://schemas.microsoft.com/office/drawing/2014/main" id="{00000000-0008-0000-0400-0000D8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8409" name="Drawing 2">
            <a:extLst>
              <a:ext uri="{FF2B5EF4-FFF2-40B4-BE49-F238E27FC236}">
                <a16:creationId xmlns:a16="http://schemas.microsoft.com/office/drawing/2014/main" id="{00000000-0008-0000-0400-0000D9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10" name="Drawing 3">
            <a:extLst>
              <a:ext uri="{FF2B5EF4-FFF2-40B4-BE49-F238E27FC236}">
                <a16:creationId xmlns:a16="http://schemas.microsoft.com/office/drawing/2014/main" id="{00000000-0008-0000-0400-0000DA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411" name="Group 2167">
          <a:extLst>
            <a:ext uri="{FF2B5EF4-FFF2-40B4-BE49-F238E27FC236}">
              <a16:creationId xmlns:a16="http://schemas.microsoft.com/office/drawing/2014/main" id="{00000000-0008-0000-0400-0000DB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412" name="Drawing 2">
            <a:extLst>
              <a:ext uri="{FF2B5EF4-FFF2-40B4-BE49-F238E27FC236}">
                <a16:creationId xmlns:a16="http://schemas.microsoft.com/office/drawing/2014/main" id="{00000000-0008-0000-0400-0000DC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13" name="Drawing 3">
            <a:extLst>
              <a:ext uri="{FF2B5EF4-FFF2-40B4-BE49-F238E27FC236}">
                <a16:creationId xmlns:a16="http://schemas.microsoft.com/office/drawing/2014/main" id="{00000000-0008-0000-0400-0000DD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14" name="Group 2170">
          <a:extLst>
            <a:ext uri="{FF2B5EF4-FFF2-40B4-BE49-F238E27FC236}">
              <a16:creationId xmlns:a16="http://schemas.microsoft.com/office/drawing/2014/main" id="{00000000-0008-0000-0400-0000DE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415" name="Drawing 2">
            <a:extLst>
              <a:ext uri="{FF2B5EF4-FFF2-40B4-BE49-F238E27FC236}">
                <a16:creationId xmlns:a16="http://schemas.microsoft.com/office/drawing/2014/main" id="{00000000-0008-0000-0400-0000DF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16" name="Drawing 3">
            <a:extLst>
              <a:ext uri="{FF2B5EF4-FFF2-40B4-BE49-F238E27FC236}">
                <a16:creationId xmlns:a16="http://schemas.microsoft.com/office/drawing/2014/main" id="{00000000-0008-0000-0400-0000E0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17" name="Group 2173">
          <a:extLst>
            <a:ext uri="{FF2B5EF4-FFF2-40B4-BE49-F238E27FC236}">
              <a16:creationId xmlns:a16="http://schemas.microsoft.com/office/drawing/2014/main" id="{00000000-0008-0000-0400-0000E1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418" name="Drawing 2">
            <a:extLst>
              <a:ext uri="{FF2B5EF4-FFF2-40B4-BE49-F238E27FC236}">
                <a16:creationId xmlns:a16="http://schemas.microsoft.com/office/drawing/2014/main" id="{00000000-0008-0000-0400-0000E2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19" name="Drawing 3">
            <a:extLst>
              <a:ext uri="{FF2B5EF4-FFF2-40B4-BE49-F238E27FC236}">
                <a16:creationId xmlns:a16="http://schemas.microsoft.com/office/drawing/2014/main" id="{00000000-0008-0000-0400-0000E3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20" name="Group 2176">
          <a:extLst>
            <a:ext uri="{FF2B5EF4-FFF2-40B4-BE49-F238E27FC236}">
              <a16:creationId xmlns:a16="http://schemas.microsoft.com/office/drawing/2014/main" id="{00000000-0008-0000-0400-0000E4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421" name="Drawing 2">
            <a:extLst>
              <a:ext uri="{FF2B5EF4-FFF2-40B4-BE49-F238E27FC236}">
                <a16:creationId xmlns:a16="http://schemas.microsoft.com/office/drawing/2014/main" id="{00000000-0008-0000-0400-0000E5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22" name="Drawing 3">
            <a:extLst>
              <a:ext uri="{FF2B5EF4-FFF2-40B4-BE49-F238E27FC236}">
                <a16:creationId xmlns:a16="http://schemas.microsoft.com/office/drawing/2014/main" id="{00000000-0008-0000-0400-0000E6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23" name="Group 2179">
          <a:extLst>
            <a:ext uri="{FF2B5EF4-FFF2-40B4-BE49-F238E27FC236}">
              <a16:creationId xmlns:a16="http://schemas.microsoft.com/office/drawing/2014/main" id="{00000000-0008-0000-0400-0000E7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24" name="Drawing 2">
            <a:extLst>
              <a:ext uri="{FF2B5EF4-FFF2-40B4-BE49-F238E27FC236}">
                <a16:creationId xmlns:a16="http://schemas.microsoft.com/office/drawing/2014/main" id="{00000000-0008-0000-0400-0000E8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25" name="Drawing 3">
            <a:extLst>
              <a:ext uri="{FF2B5EF4-FFF2-40B4-BE49-F238E27FC236}">
                <a16:creationId xmlns:a16="http://schemas.microsoft.com/office/drawing/2014/main" id="{00000000-0008-0000-0400-0000E9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26" name="Group 2182">
          <a:extLst>
            <a:ext uri="{FF2B5EF4-FFF2-40B4-BE49-F238E27FC236}">
              <a16:creationId xmlns:a16="http://schemas.microsoft.com/office/drawing/2014/main" id="{00000000-0008-0000-0400-0000EA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27" name="Drawing 2">
            <a:extLst>
              <a:ext uri="{FF2B5EF4-FFF2-40B4-BE49-F238E27FC236}">
                <a16:creationId xmlns:a16="http://schemas.microsoft.com/office/drawing/2014/main" id="{00000000-0008-0000-0400-0000EB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28" name="Drawing 3">
            <a:extLst>
              <a:ext uri="{FF2B5EF4-FFF2-40B4-BE49-F238E27FC236}">
                <a16:creationId xmlns:a16="http://schemas.microsoft.com/office/drawing/2014/main" id="{00000000-0008-0000-0400-0000EC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29" name="Group 2185">
          <a:extLst>
            <a:ext uri="{FF2B5EF4-FFF2-40B4-BE49-F238E27FC236}">
              <a16:creationId xmlns:a16="http://schemas.microsoft.com/office/drawing/2014/main" id="{00000000-0008-0000-0400-0000ED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430" name="Drawing 2">
            <a:extLst>
              <a:ext uri="{FF2B5EF4-FFF2-40B4-BE49-F238E27FC236}">
                <a16:creationId xmlns:a16="http://schemas.microsoft.com/office/drawing/2014/main" id="{00000000-0008-0000-0400-0000EE20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31" name="Drawing 3">
            <a:extLst>
              <a:ext uri="{FF2B5EF4-FFF2-40B4-BE49-F238E27FC236}">
                <a16:creationId xmlns:a16="http://schemas.microsoft.com/office/drawing/2014/main" id="{00000000-0008-0000-0400-0000EF20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32" name="Group 2188">
          <a:extLst>
            <a:ext uri="{FF2B5EF4-FFF2-40B4-BE49-F238E27FC236}">
              <a16:creationId xmlns:a16="http://schemas.microsoft.com/office/drawing/2014/main" id="{00000000-0008-0000-0400-0000F0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33" name="Drawing 2">
            <a:extLst>
              <a:ext uri="{FF2B5EF4-FFF2-40B4-BE49-F238E27FC236}">
                <a16:creationId xmlns:a16="http://schemas.microsoft.com/office/drawing/2014/main" id="{00000000-0008-0000-0400-0000F1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34" name="Drawing 3">
            <a:extLst>
              <a:ext uri="{FF2B5EF4-FFF2-40B4-BE49-F238E27FC236}">
                <a16:creationId xmlns:a16="http://schemas.microsoft.com/office/drawing/2014/main" id="{00000000-0008-0000-0400-0000F2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35" name="Group 2191">
          <a:extLst>
            <a:ext uri="{FF2B5EF4-FFF2-40B4-BE49-F238E27FC236}">
              <a16:creationId xmlns:a16="http://schemas.microsoft.com/office/drawing/2014/main" id="{00000000-0008-0000-0400-0000F3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36" name="Drawing 2">
            <a:extLst>
              <a:ext uri="{FF2B5EF4-FFF2-40B4-BE49-F238E27FC236}">
                <a16:creationId xmlns:a16="http://schemas.microsoft.com/office/drawing/2014/main" id="{00000000-0008-0000-0400-0000F4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37" name="Drawing 3">
            <a:extLst>
              <a:ext uri="{FF2B5EF4-FFF2-40B4-BE49-F238E27FC236}">
                <a16:creationId xmlns:a16="http://schemas.microsoft.com/office/drawing/2014/main" id="{00000000-0008-0000-0400-0000F5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38" name="Group 2194">
          <a:extLst>
            <a:ext uri="{FF2B5EF4-FFF2-40B4-BE49-F238E27FC236}">
              <a16:creationId xmlns:a16="http://schemas.microsoft.com/office/drawing/2014/main" id="{00000000-0008-0000-0400-0000F6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39" name="Drawing 2">
            <a:extLst>
              <a:ext uri="{FF2B5EF4-FFF2-40B4-BE49-F238E27FC236}">
                <a16:creationId xmlns:a16="http://schemas.microsoft.com/office/drawing/2014/main" id="{00000000-0008-0000-0400-0000F7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40" name="Drawing 3">
            <a:extLst>
              <a:ext uri="{FF2B5EF4-FFF2-40B4-BE49-F238E27FC236}">
                <a16:creationId xmlns:a16="http://schemas.microsoft.com/office/drawing/2014/main" id="{00000000-0008-0000-0400-0000F8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41" name="Group 2197">
          <a:extLst>
            <a:ext uri="{FF2B5EF4-FFF2-40B4-BE49-F238E27FC236}">
              <a16:creationId xmlns:a16="http://schemas.microsoft.com/office/drawing/2014/main" id="{00000000-0008-0000-0400-0000F9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42" name="Drawing 2">
            <a:extLst>
              <a:ext uri="{FF2B5EF4-FFF2-40B4-BE49-F238E27FC236}">
                <a16:creationId xmlns:a16="http://schemas.microsoft.com/office/drawing/2014/main" id="{00000000-0008-0000-0400-0000FA20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43" name="Drawing 3">
            <a:extLst>
              <a:ext uri="{FF2B5EF4-FFF2-40B4-BE49-F238E27FC236}">
                <a16:creationId xmlns:a16="http://schemas.microsoft.com/office/drawing/2014/main" id="{00000000-0008-0000-0400-0000FB20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44" name="Group 2200">
          <a:extLst>
            <a:ext uri="{FF2B5EF4-FFF2-40B4-BE49-F238E27FC236}">
              <a16:creationId xmlns:a16="http://schemas.microsoft.com/office/drawing/2014/main" id="{00000000-0008-0000-0400-0000FC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45" name="Drawing 2">
            <a:extLst>
              <a:ext uri="{FF2B5EF4-FFF2-40B4-BE49-F238E27FC236}">
                <a16:creationId xmlns:a16="http://schemas.microsoft.com/office/drawing/2014/main" id="{00000000-0008-0000-0400-0000FD20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46" name="Drawing 3">
            <a:extLst>
              <a:ext uri="{FF2B5EF4-FFF2-40B4-BE49-F238E27FC236}">
                <a16:creationId xmlns:a16="http://schemas.microsoft.com/office/drawing/2014/main" id="{00000000-0008-0000-0400-0000FE20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47" name="Group 2203">
          <a:extLst>
            <a:ext uri="{FF2B5EF4-FFF2-40B4-BE49-F238E27FC236}">
              <a16:creationId xmlns:a16="http://schemas.microsoft.com/office/drawing/2014/main" id="{00000000-0008-0000-0400-0000FF20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8448" name="Drawing 2">
            <a:extLst>
              <a:ext uri="{FF2B5EF4-FFF2-40B4-BE49-F238E27FC236}">
                <a16:creationId xmlns:a16="http://schemas.microsoft.com/office/drawing/2014/main" id="{00000000-0008-0000-0400-000000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49" name="Drawing 3">
            <a:extLst>
              <a:ext uri="{FF2B5EF4-FFF2-40B4-BE49-F238E27FC236}">
                <a16:creationId xmlns:a16="http://schemas.microsoft.com/office/drawing/2014/main" id="{00000000-0008-0000-0400-000001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50" name="Group 2206">
          <a:extLst>
            <a:ext uri="{FF2B5EF4-FFF2-40B4-BE49-F238E27FC236}">
              <a16:creationId xmlns:a16="http://schemas.microsoft.com/office/drawing/2014/main" id="{00000000-0008-0000-0400-00000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8451" name="Drawing 2">
            <a:extLst>
              <a:ext uri="{FF2B5EF4-FFF2-40B4-BE49-F238E27FC236}">
                <a16:creationId xmlns:a16="http://schemas.microsoft.com/office/drawing/2014/main" id="{00000000-0008-0000-0400-000003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52" name="Drawing 3">
            <a:extLst>
              <a:ext uri="{FF2B5EF4-FFF2-40B4-BE49-F238E27FC236}">
                <a16:creationId xmlns:a16="http://schemas.microsoft.com/office/drawing/2014/main" id="{00000000-0008-0000-0400-000004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53" name="Group 2209">
          <a:extLst>
            <a:ext uri="{FF2B5EF4-FFF2-40B4-BE49-F238E27FC236}">
              <a16:creationId xmlns:a16="http://schemas.microsoft.com/office/drawing/2014/main" id="{00000000-0008-0000-0400-00000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454" name="Drawing 2">
            <a:extLst>
              <a:ext uri="{FF2B5EF4-FFF2-40B4-BE49-F238E27FC236}">
                <a16:creationId xmlns:a16="http://schemas.microsoft.com/office/drawing/2014/main" id="{00000000-0008-0000-0400-000006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55" name="Drawing 3">
            <a:extLst>
              <a:ext uri="{FF2B5EF4-FFF2-40B4-BE49-F238E27FC236}">
                <a16:creationId xmlns:a16="http://schemas.microsoft.com/office/drawing/2014/main" id="{00000000-0008-0000-0400-000007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56" name="Group 2212">
          <a:extLst>
            <a:ext uri="{FF2B5EF4-FFF2-40B4-BE49-F238E27FC236}">
              <a16:creationId xmlns:a16="http://schemas.microsoft.com/office/drawing/2014/main" id="{00000000-0008-0000-0400-00000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457" name="Drawing 2">
            <a:extLst>
              <a:ext uri="{FF2B5EF4-FFF2-40B4-BE49-F238E27FC236}">
                <a16:creationId xmlns:a16="http://schemas.microsoft.com/office/drawing/2014/main" id="{00000000-0008-0000-0400-000009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58" name="Drawing 3">
            <a:extLst>
              <a:ext uri="{FF2B5EF4-FFF2-40B4-BE49-F238E27FC236}">
                <a16:creationId xmlns:a16="http://schemas.microsoft.com/office/drawing/2014/main" id="{00000000-0008-0000-0400-00000A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59" name="Group 2215">
          <a:extLst>
            <a:ext uri="{FF2B5EF4-FFF2-40B4-BE49-F238E27FC236}">
              <a16:creationId xmlns:a16="http://schemas.microsoft.com/office/drawing/2014/main" id="{00000000-0008-0000-0400-00000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8460" name="Drawing 2">
            <a:extLst>
              <a:ext uri="{FF2B5EF4-FFF2-40B4-BE49-F238E27FC236}">
                <a16:creationId xmlns:a16="http://schemas.microsoft.com/office/drawing/2014/main" id="{00000000-0008-0000-0400-00000C21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61" name="Drawing 3">
            <a:extLst>
              <a:ext uri="{FF2B5EF4-FFF2-40B4-BE49-F238E27FC236}">
                <a16:creationId xmlns:a16="http://schemas.microsoft.com/office/drawing/2014/main" id="{00000000-0008-0000-0400-00000D21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62" name="Group 2218">
          <a:extLst>
            <a:ext uri="{FF2B5EF4-FFF2-40B4-BE49-F238E27FC236}">
              <a16:creationId xmlns:a16="http://schemas.microsoft.com/office/drawing/2014/main" id="{00000000-0008-0000-0400-00000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463" name="Drawing 2">
            <a:extLst>
              <a:ext uri="{FF2B5EF4-FFF2-40B4-BE49-F238E27FC236}">
                <a16:creationId xmlns:a16="http://schemas.microsoft.com/office/drawing/2014/main" id="{00000000-0008-0000-0400-00000F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64" name="Drawing 3">
            <a:extLst>
              <a:ext uri="{FF2B5EF4-FFF2-40B4-BE49-F238E27FC236}">
                <a16:creationId xmlns:a16="http://schemas.microsoft.com/office/drawing/2014/main" id="{00000000-0008-0000-0400-000010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65" name="Group 2221">
          <a:extLst>
            <a:ext uri="{FF2B5EF4-FFF2-40B4-BE49-F238E27FC236}">
              <a16:creationId xmlns:a16="http://schemas.microsoft.com/office/drawing/2014/main" id="{00000000-0008-0000-0400-000011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466" name="Drawing 2">
            <a:extLst>
              <a:ext uri="{FF2B5EF4-FFF2-40B4-BE49-F238E27FC236}">
                <a16:creationId xmlns:a16="http://schemas.microsoft.com/office/drawing/2014/main" id="{00000000-0008-0000-0400-000012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67" name="Drawing 3">
            <a:extLst>
              <a:ext uri="{FF2B5EF4-FFF2-40B4-BE49-F238E27FC236}">
                <a16:creationId xmlns:a16="http://schemas.microsoft.com/office/drawing/2014/main" id="{00000000-0008-0000-0400-000013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468" name="Group 2224">
          <a:extLst>
            <a:ext uri="{FF2B5EF4-FFF2-40B4-BE49-F238E27FC236}">
              <a16:creationId xmlns:a16="http://schemas.microsoft.com/office/drawing/2014/main" id="{00000000-0008-0000-0400-000014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8469" name="Drawing 2">
            <a:extLst>
              <a:ext uri="{FF2B5EF4-FFF2-40B4-BE49-F238E27FC236}">
                <a16:creationId xmlns:a16="http://schemas.microsoft.com/office/drawing/2014/main" id="{00000000-0008-0000-0400-000015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70" name="Drawing 3">
            <a:extLst>
              <a:ext uri="{FF2B5EF4-FFF2-40B4-BE49-F238E27FC236}">
                <a16:creationId xmlns:a16="http://schemas.microsoft.com/office/drawing/2014/main" id="{00000000-0008-0000-0400-000016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71" name="Group 2227">
          <a:extLst>
            <a:ext uri="{FF2B5EF4-FFF2-40B4-BE49-F238E27FC236}">
              <a16:creationId xmlns:a16="http://schemas.microsoft.com/office/drawing/2014/main" id="{00000000-0008-0000-0400-000017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472" name="Drawing 2">
            <a:extLst>
              <a:ext uri="{FF2B5EF4-FFF2-40B4-BE49-F238E27FC236}">
                <a16:creationId xmlns:a16="http://schemas.microsoft.com/office/drawing/2014/main" id="{00000000-0008-0000-0400-000018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73" name="Drawing 3">
            <a:extLst>
              <a:ext uri="{FF2B5EF4-FFF2-40B4-BE49-F238E27FC236}">
                <a16:creationId xmlns:a16="http://schemas.microsoft.com/office/drawing/2014/main" id="{00000000-0008-0000-0400-000019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74" name="Group 2230">
          <a:extLst>
            <a:ext uri="{FF2B5EF4-FFF2-40B4-BE49-F238E27FC236}">
              <a16:creationId xmlns:a16="http://schemas.microsoft.com/office/drawing/2014/main" id="{00000000-0008-0000-0400-00001A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475" name="Drawing 2">
            <a:extLst>
              <a:ext uri="{FF2B5EF4-FFF2-40B4-BE49-F238E27FC236}">
                <a16:creationId xmlns:a16="http://schemas.microsoft.com/office/drawing/2014/main" id="{00000000-0008-0000-0400-00001B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76" name="Drawing 3">
            <a:extLst>
              <a:ext uri="{FF2B5EF4-FFF2-40B4-BE49-F238E27FC236}">
                <a16:creationId xmlns:a16="http://schemas.microsoft.com/office/drawing/2014/main" id="{00000000-0008-0000-0400-00001C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77" name="Group 2233">
          <a:extLst>
            <a:ext uri="{FF2B5EF4-FFF2-40B4-BE49-F238E27FC236}">
              <a16:creationId xmlns:a16="http://schemas.microsoft.com/office/drawing/2014/main" id="{00000000-0008-0000-0400-00001D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78" name="Drawing 2">
            <a:extLst>
              <a:ext uri="{FF2B5EF4-FFF2-40B4-BE49-F238E27FC236}">
                <a16:creationId xmlns:a16="http://schemas.microsoft.com/office/drawing/2014/main" id="{00000000-0008-0000-0400-00001E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79" name="Drawing 3">
            <a:extLst>
              <a:ext uri="{FF2B5EF4-FFF2-40B4-BE49-F238E27FC236}">
                <a16:creationId xmlns:a16="http://schemas.microsoft.com/office/drawing/2014/main" id="{00000000-0008-0000-0400-00001F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80" name="Group 2236">
          <a:extLst>
            <a:ext uri="{FF2B5EF4-FFF2-40B4-BE49-F238E27FC236}">
              <a16:creationId xmlns:a16="http://schemas.microsoft.com/office/drawing/2014/main" id="{00000000-0008-0000-0400-000020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81" name="Drawing 2">
            <a:extLst>
              <a:ext uri="{FF2B5EF4-FFF2-40B4-BE49-F238E27FC236}">
                <a16:creationId xmlns:a16="http://schemas.microsoft.com/office/drawing/2014/main" id="{00000000-0008-0000-0400-000021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82" name="Drawing 3">
            <a:extLst>
              <a:ext uri="{FF2B5EF4-FFF2-40B4-BE49-F238E27FC236}">
                <a16:creationId xmlns:a16="http://schemas.microsoft.com/office/drawing/2014/main" id="{00000000-0008-0000-0400-000022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83" name="Group 2239">
          <a:extLst>
            <a:ext uri="{FF2B5EF4-FFF2-40B4-BE49-F238E27FC236}">
              <a16:creationId xmlns:a16="http://schemas.microsoft.com/office/drawing/2014/main" id="{00000000-0008-0000-0400-000023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484" name="Drawing 2">
            <a:extLst>
              <a:ext uri="{FF2B5EF4-FFF2-40B4-BE49-F238E27FC236}">
                <a16:creationId xmlns:a16="http://schemas.microsoft.com/office/drawing/2014/main" id="{00000000-0008-0000-0400-000024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85" name="Drawing 3">
            <a:extLst>
              <a:ext uri="{FF2B5EF4-FFF2-40B4-BE49-F238E27FC236}">
                <a16:creationId xmlns:a16="http://schemas.microsoft.com/office/drawing/2014/main" id="{00000000-0008-0000-0400-000025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86" name="Group 2242">
          <a:extLst>
            <a:ext uri="{FF2B5EF4-FFF2-40B4-BE49-F238E27FC236}">
              <a16:creationId xmlns:a16="http://schemas.microsoft.com/office/drawing/2014/main" id="{00000000-0008-0000-0400-000026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87" name="Drawing 2">
            <a:extLst>
              <a:ext uri="{FF2B5EF4-FFF2-40B4-BE49-F238E27FC236}">
                <a16:creationId xmlns:a16="http://schemas.microsoft.com/office/drawing/2014/main" id="{00000000-0008-0000-0400-000027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88" name="Drawing 3">
            <a:extLst>
              <a:ext uri="{FF2B5EF4-FFF2-40B4-BE49-F238E27FC236}">
                <a16:creationId xmlns:a16="http://schemas.microsoft.com/office/drawing/2014/main" id="{00000000-0008-0000-0400-000028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89" name="Group 2245">
          <a:extLst>
            <a:ext uri="{FF2B5EF4-FFF2-40B4-BE49-F238E27FC236}">
              <a16:creationId xmlns:a16="http://schemas.microsoft.com/office/drawing/2014/main" id="{00000000-0008-0000-0400-000029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90" name="Drawing 2">
            <a:extLst>
              <a:ext uri="{FF2B5EF4-FFF2-40B4-BE49-F238E27FC236}">
                <a16:creationId xmlns:a16="http://schemas.microsoft.com/office/drawing/2014/main" id="{00000000-0008-0000-0400-00002A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91" name="Drawing 3">
            <a:extLst>
              <a:ext uri="{FF2B5EF4-FFF2-40B4-BE49-F238E27FC236}">
                <a16:creationId xmlns:a16="http://schemas.microsoft.com/office/drawing/2014/main" id="{00000000-0008-0000-0400-00002B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92" name="Group 2248">
          <a:extLst>
            <a:ext uri="{FF2B5EF4-FFF2-40B4-BE49-F238E27FC236}">
              <a16:creationId xmlns:a16="http://schemas.microsoft.com/office/drawing/2014/main" id="{00000000-0008-0000-0400-00002C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93" name="Drawing 2">
            <a:extLst>
              <a:ext uri="{FF2B5EF4-FFF2-40B4-BE49-F238E27FC236}">
                <a16:creationId xmlns:a16="http://schemas.microsoft.com/office/drawing/2014/main" id="{00000000-0008-0000-0400-00002D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94" name="Drawing 3">
            <a:extLst>
              <a:ext uri="{FF2B5EF4-FFF2-40B4-BE49-F238E27FC236}">
                <a16:creationId xmlns:a16="http://schemas.microsoft.com/office/drawing/2014/main" id="{00000000-0008-0000-0400-00002E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95" name="Group 2251">
          <a:extLst>
            <a:ext uri="{FF2B5EF4-FFF2-40B4-BE49-F238E27FC236}">
              <a16:creationId xmlns:a16="http://schemas.microsoft.com/office/drawing/2014/main" id="{00000000-0008-0000-0400-00002F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496" name="Drawing 2">
            <a:extLst>
              <a:ext uri="{FF2B5EF4-FFF2-40B4-BE49-F238E27FC236}">
                <a16:creationId xmlns:a16="http://schemas.microsoft.com/office/drawing/2014/main" id="{00000000-0008-0000-0400-000030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497" name="Drawing 3">
            <a:extLst>
              <a:ext uri="{FF2B5EF4-FFF2-40B4-BE49-F238E27FC236}">
                <a16:creationId xmlns:a16="http://schemas.microsoft.com/office/drawing/2014/main" id="{00000000-0008-0000-0400-000031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498" name="Group 2254">
          <a:extLst>
            <a:ext uri="{FF2B5EF4-FFF2-40B4-BE49-F238E27FC236}">
              <a16:creationId xmlns:a16="http://schemas.microsoft.com/office/drawing/2014/main" id="{00000000-0008-0000-0400-00003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499" name="Drawing 2">
            <a:extLst>
              <a:ext uri="{FF2B5EF4-FFF2-40B4-BE49-F238E27FC236}">
                <a16:creationId xmlns:a16="http://schemas.microsoft.com/office/drawing/2014/main" id="{00000000-0008-0000-0400-000033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00" name="Drawing 3">
            <a:extLst>
              <a:ext uri="{FF2B5EF4-FFF2-40B4-BE49-F238E27FC236}">
                <a16:creationId xmlns:a16="http://schemas.microsoft.com/office/drawing/2014/main" id="{00000000-0008-0000-0400-000034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01" name="Group 2257">
          <a:extLst>
            <a:ext uri="{FF2B5EF4-FFF2-40B4-BE49-F238E27FC236}">
              <a16:creationId xmlns:a16="http://schemas.microsoft.com/office/drawing/2014/main" id="{00000000-0008-0000-0400-00003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502" name="Drawing 2">
            <a:extLst>
              <a:ext uri="{FF2B5EF4-FFF2-40B4-BE49-F238E27FC236}">
                <a16:creationId xmlns:a16="http://schemas.microsoft.com/office/drawing/2014/main" id="{00000000-0008-0000-0400-000036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03" name="Drawing 3">
            <a:extLst>
              <a:ext uri="{FF2B5EF4-FFF2-40B4-BE49-F238E27FC236}">
                <a16:creationId xmlns:a16="http://schemas.microsoft.com/office/drawing/2014/main" id="{00000000-0008-0000-0400-000037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04" name="Group 2260">
          <a:extLst>
            <a:ext uri="{FF2B5EF4-FFF2-40B4-BE49-F238E27FC236}">
              <a16:creationId xmlns:a16="http://schemas.microsoft.com/office/drawing/2014/main" id="{00000000-0008-0000-0400-00003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505" name="Drawing 2">
            <a:extLst>
              <a:ext uri="{FF2B5EF4-FFF2-40B4-BE49-F238E27FC236}">
                <a16:creationId xmlns:a16="http://schemas.microsoft.com/office/drawing/2014/main" id="{00000000-0008-0000-0400-000039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06" name="Drawing 3">
            <a:extLst>
              <a:ext uri="{FF2B5EF4-FFF2-40B4-BE49-F238E27FC236}">
                <a16:creationId xmlns:a16="http://schemas.microsoft.com/office/drawing/2014/main" id="{00000000-0008-0000-0400-00003A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07" name="Group 2263">
          <a:extLst>
            <a:ext uri="{FF2B5EF4-FFF2-40B4-BE49-F238E27FC236}">
              <a16:creationId xmlns:a16="http://schemas.microsoft.com/office/drawing/2014/main" id="{00000000-0008-0000-0400-00003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508" name="Drawing 2">
            <a:extLst>
              <a:ext uri="{FF2B5EF4-FFF2-40B4-BE49-F238E27FC236}">
                <a16:creationId xmlns:a16="http://schemas.microsoft.com/office/drawing/2014/main" id="{00000000-0008-0000-0400-00003C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09" name="Drawing 3">
            <a:extLst>
              <a:ext uri="{FF2B5EF4-FFF2-40B4-BE49-F238E27FC236}">
                <a16:creationId xmlns:a16="http://schemas.microsoft.com/office/drawing/2014/main" id="{00000000-0008-0000-0400-00003D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10" name="Group 2266">
          <a:extLst>
            <a:ext uri="{FF2B5EF4-FFF2-40B4-BE49-F238E27FC236}">
              <a16:creationId xmlns:a16="http://schemas.microsoft.com/office/drawing/2014/main" id="{00000000-0008-0000-0400-00003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511" name="Drawing 2">
            <a:extLst>
              <a:ext uri="{FF2B5EF4-FFF2-40B4-BE49-F238E27FC236}">
                <a16:creationId xmlns:a16="http://schemas.microsoft.com/office/drawing/2014/main" id="{00000000-0008-0000-0400-00003F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12" name="Drawing 3">
            <a:extLst>
              <a:ext uri="{FF2B5EF4-FFF2-40B4-BE49-F238E27FC236}">
                <a16:creationId xmlns:a16="http://schemas.microsoft.com/office/drawing/2014/main" id="{00000000-0008-0000-0400-000040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13" name="Group 2269">
          <a:extLst>
            <a:ext uri="{FF2B5EF4-FFF2-40B4-BE49-F238E27FC236}">
              <a16:creationId xmlns:a16="http://schemas.microsoft.com/office/drawing/2014/main" id="{00000000-0008-0000-0400-000041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514" name="Drawing 2">
            <a:extLst>
              <a:ext uri="{FF2B5EF4-FFF2-40B4-BE49-F238E27FC236}">
                <a16:creationId xmlns:a16="http://schemas.microsoft.com/office/drawing/2014/main" id="{00000000-0008-0000-0400-00004221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15" name="Drawing 3">
            <a:extLst>
              <a:ext uri="{FF2B5EF4-FFF2-40B4-BE49-F238E27FC236}">
                <a16:creationId xmlns:a16="http://schemas.microsoft.com/office/drawing/2014/main" id="{00000000-0008-0000-0400-00004321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16" name="Group 2272">
          <a:extLst>
            <a:ext uri="{FF2B5EF4-FFF2-40B4-BE49-F238E27FC236}">
              <a16:creationId xmlns:a16="http://schemas.microsoft.com/office/drawing/2014/main" id="{00000000-0008-0000-0400-000044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517" name="Drawing 2">
            <a:extLst>
              <a:ext uri="{FF2B5EF4-FFF2-40B4-BE49-F238E27FC236}">
                <a16:creationId xmlns:a16="http://schemas.microsoft.com/office/drawing/2014/main" id="{00000000-0008-0000-0400-000045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18" name="Drawing 3">
            <a:extLst>
              <a:ext uri="{FF2B5EF4-FFF2-40B4-BE49-F238E27FC236}">
                <a16:creationId xmlns:a16="http://schemas.microsoft.com/office/drawing/2014/main" id="{00000000-0008-0000-0400-000046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19" name="Group 2275">
          <a:extLst>
            <a:ext uri="{FF2B5EF4-FFF2-40B4-BE49-F238E27FC236}">
              <a16:creationId xmlns:a16="http://schemas.microsoft.com/office/drawing/2014/main" id="{00000000-0008-0000-0400-000047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520" name="Drawing 2">
            <a:extLst>
              <a:ext uri="{FF2B5EF4-FFF2-40B4-BE49-F238E27FC236}">
                <a16:creationId xmlns:a16="http://schemas.microsoft.com/office/drawing/2014/main" id="{00000000-0008-0000-0400-000048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21" name="Drawing 3">
            <a:extLst>
              <a:ext uri="{FF2B5EF4-FFF2-40B4-BE49-F238E27FC236}">
                <a16:creationId xmlns:a16="http://schemas.microsoft.com/office/drawing/2014/main" id="{00000000-0008-0000-0400-000049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22" name="Group 2278">
          <a:extLst>
            <a:ext uri="{FF2B5EF4-FFF2-40B4-BE49-F238E27FC236}">
              <a16:creationId xmlns:a16="http://schemas.microsoft.com/office/drawing/2014/main" id="{00000000-0008-0000-0400-00004A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523" name="Drawing 2">
            <a:extLst>
              <a:ext uri="{FF2B5EF4-FFF2-40B4-BE49-F238E27FC236}">
                <a16:creationId xmlns:a16="http://schemas.microsoft.com/office/drawing/2014/main" id="{00000000-0008-0000-0400-00004B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24" name="Drawing 3">
            <a:extLst>
              <a:ext uri="{FF2B5EF4-FFF2-40B4-BE49-F238E27FC236}">
                <a16:creationId xmlns:a16="http://schemas.microsoft.com/office/drawing/2014/main" id="{00000000-0008-0000-0400-00004C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25" name="Group 2281">
          <a:extLst>
            <a:ext uri="{FF2B5EF4-FFF2-40B4-BE49-F238E27FC236}">
              <a16:creationId xmlns:a16="http://schemas.microsoft.com/office/drawing/2014/main" id="{00000000-0008-0000-0400-00004D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526" name="Drawing 2">
            <a:extLst>
              <a:ext uri="{FF2B5EF4-FFF2-40B4-BE49-F238E27FC236}">
                <a16:creationId xmlns:a16="http://schemas.microsoft.com/office/drawing/2014/main" id="{00000000-0008-0000-0400-00004E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27" name="Drawing 3">
            <a:extLst>
              <a:ext uri="{FF2B5EF4-FFF2-40B4-BE49-F238E27FC236}">
                <a16:creationId xmlns:a16="http://schemas.microsoft.com/office/drawing/2014/main" id="{00000000-0008-0000-0400-00004F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28" name="Group 2284">
          <a:extLst>
            <a:ext uri="{FF2B5EF4-FFF2-40B4-BE49-F238E27FC236}">
              <a16:creationId xmlns:a16="http://schemas.microsoft.com/office/drawing/2014/main" id="{00000000-0008-0000-0400-000050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529" name="Drawing 2">
            <a:extLst>
              <a:ext uri="{FF2B5EF4-FFF2-40B4-BE49-F238E27FC236}">
                <a16:creationId xmlns:a16="http://schemas.microsoft.com/office/drawing/2014/main" id="{00000000-0008-0000-0400-000051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30" name="Drawing 3">
            <a:extLst>
              <a:ext uri="{FF2B5EF4-FFF2-40B4-BE49-F238E27FC236}">
                <a16:creationId xmlns:a16="http://schemas.microsoft.com/office/drawing/2014/main" id="{00000000-0008-0000-0400-000052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31" name="Group 2287">
          <a:extLst>
            <a:ext uri="{FF2B5EF4-FFF2-40B4-BE49-F238E27FC236}">
              <a16:creationId xmlns:a16="http://schemas.microsoft.com/office/drawing/2014/main" id="{00000000-0008-0000-0400-000053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532" name="Drawing 2">
            <a:extLst>
              <a:ext uri="{FF2B5EF4-FFF2-40B4-BE49-F238E27FC236}">
                <a16:creationId xmlns:a16="http://schemas.microsoft.com/office/drawing/2014/main" id="{00000000-0008-0000-0400-000054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33" name="Drawing 3">
            <a:extLst>
              <a:ext uri="{FF2B5EF4-FFF2-40B4-BE49-F238E27FC236}">
                <a16:creationId xmlns:a16="http://schemas.microsoft.com/office/drawing/2014/main" id="{00000000-0008-0000-0400-000055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34" name="Group 2290">
          <a:extLst>
            <a:ext uri="{FF2B5EF4-FFF2-40B4-BE49-F238E27FC236}">
              <a16:creationId xmlns:a16="http://schemas.microsoft.com/office/drawing/2014/main" id="{00000000-0008-0000-0400-000056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535" name="Drawing 2">
            <a:extLst>
              <a:ext uri="{FF2B5EF4-FFF2-40B4-BE49-F238E27FC236}">
                <a16:creationId xmlns:a16="http://schemas.microsoft.com/office/drawing/2014/main" id="{00000000-0008-0000-0400-000057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36" name="Drawing 3">
            <a:extLst>
              <a:ext uri="{FF2B5EF4-FFF2-40B4-BE49-F238E27FC236}">
                <a16:creationId xmlns:a16="http://schemas.microsoft.com/office/drawing/2014/main" id="{00000000-0008-0000-0400-000058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37" name="Group 2293">
          <a:extLst>
            <a:ext uri="{FF2B5EF4-FFF2-40B4-BE49-F238E27FC236}">
              <a16:creationId xmlns:a16="http://schemas.microsoft.com/office/drawing/2014/main" id="{00000000-0008-0000-0400-000059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538" name="Drawing 2">
            <a:extLst>
              <a:ext uri="{FF2B5EF4-FFF2-40B4-BE49-F238E27FC236}">
                <a16:creationId xmlns:a16="http://schemas.microsoft.com/office/drawing/2014/main" id="{00000000-0008-0000-0400-00005A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39" name="Drawing 3">
            <a:extLst>
              <a:ext uri="{FF2B5EF4-FFF2-40B4-BE49-F238E27FC236}">
                <a16:creationId xmlns:a16="http://schemas.microsoft.com/office/drawing/2014/main" id="{00000000-0008-0000-0400-00005B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40" name="Group 2296">
          <a:extLst>
            <a:ext uri="{FF2B5EF4-FFF2-40B4-BE49-F238E27FC236}">
              <a16:creationId xmlns:a16="http://schemas.microsoft.com/office/drawing/2014/main" id="{00000000-0008-0000-0400-00005C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541" name="Drawing 2">
            <a:extLst>
              <a:ext uri="{FF2B5EF4-FFF2-40B4-BE49-F238E27FC236}">
                <a16:creationId xmlns:a16="http://schemas.microsoft.com/office/drawing/2014/main" id="{00000000-0008-0000-0400-00005D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42" name="Drawing 3">
            <a:extLst>
              <a:ext uri="{FF2B5EF4-FFF2-40B4-BE49-F238E27FC236}">
                <a16:creationId xmlns:a16="http://schemas.microsoft.com/office/drawing/2014/main" id="{00000000-0008-0000-0400-00005E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43" name="Group 2299">
          <a:extLst>
            <a:ext uri="{FF2B5EF4-FFF2-40B4-BE49-F238E27FC236}">
              <a16:creationId xmlns:a16="http://schemas.microsoft.com/office/drawing/2014/main" id="{00000000-0008-0000-0400-00005F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544" name="Drawing 2">
            <a:extLst>
              <a:ext uri="{FF2B5EF4-FFF2-40B4-BE49-F238E27FC236}">
                <a16:creationId xmlns:a16="http://schemas.microsoft.com/office/drawing/2014/main" id="{00000000-0008-0000-0400-000060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45" name="Drawing 3">
            <a:extLst>
              <a:ext uri="{FF2B5EF4-FFF2-40B4-BE49-F238E27FC236}">
                <a16:creationId xmlns:a16="http://schemas.microsoft.com/office/drawing/2014/main" id="{00000000-0008-0000-0400-000061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46" name="Group 2302">
          <a:extLst>
            <a:ext uri="{FF2B5EF4-FFF2-40B4-BE49-F238E27FC236}">
              <a16:creationId xmlns:a16="http://schemas.microsoft.com/office/drawing/2014/main" id="{00000000-0008-0000-0400-00006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547" name="Drawing 2">
            <a:extLst>
              <a:ext uri="{FF2B5EF4-FFF2-40B4-BE49-F238E27FC236}">
                <a16:creationId xmlns:a16="http://schemas.microsoft.com/office/drawing/2014/main" id="{00000000-0008-0000-0400-000063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48" name="Drawing 3">
            <a:extLst>
              <a:ext uri="{FF2B5EF4-FFF2-40B4-BE49-F238E27FC236}">
                <a16:creationId xmlns:a16="http://schemas.microsoft.com/office/drawing/2014/main" id="{00000000-0008-0000-0400-000064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49" name="Group 2305">
          <a:extLst>
            <a:ext uri="{FF2B5EF4-FFF2-40B4-BE49-F238E27FC236}">
              <a16:creationId xmlns:a16="http://schemas.microsoft.com/office/drawing/2014/main" id="{00000000-0008-0000-0400-00006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550" name="Drawing 2">
            <a:extLst>
              <a:ext uri="{FF2B5EF4-FFF2-40B4-BE49-F238E27FC236}">
                <a16:creationId xmlns:a16="http://schemas.microsoft.com/office/drawing/2014/main" id="{00000000-0008-0000-0400-000066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51" name="Drawing 3">
            <a:extLst>
              <a:ext uri="{FF2B5EF4-FFF2-40B4-BE49-F238E27FC236}">
                <a16:creationId xmlns:a16="http://schemas.microsoft.com/office/drawing/2014/main" id="{00000000-0008-0000-0400-000067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52" name="Group 2308">
          <a:extLst>
            <a:ext uri="{FF2B5EF4-FFF2-40B4-BE49-F238E27FC236}">
              <a16:creationId xmlns:a16="http://schemas.microsoft.com/office/drawing/2014/main" id="{00000000-0008-0000-0400-00006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553" name="Drawing 2">
            <a:extLst>
              <a:ext uri="{FF2B5EF4-FFF2-40B4-BE49-F238E27FC236}">
                <a16:creationId xmlns:a16="http://schemas.microsoft.com/office/drawing/2014/main" id="{00000000-0008-0000-0400-000069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54" name="Drawing 3">
            <a:extLst>
              <a:ext uri="{FF2B5EF4-FFF2-40B4-BE49-F238E27FC236}">
                <a16:creationId xmlns:a16="http://schemas.microsoft.com/office/drawing/2014/main" id="{00000000-0008-0000-0400-00006A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55" name="Group 2311">
          <a:extLst>
            <a:ext uri="{FF2B5EF4-FFF2-40B4-BE49-F238E27FC236}">
              <a16:creationId xmlns:a16="http://schemas.microsoft.com/office/drawing/2014/main" id="{00000000-0008-0000-0400-00006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556" name="Drawing 2">
            <a:extLst>
              <a:ext uri="{FF2B5EF4-FFF2-40B4-BE49-F238E27FC236}">
                <a16:creationId xmlns:a16="http://schemas.microsoft.com/office/drawing/2014/main" id="{00000000-0008-0000-0400-00006C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57" name="Drawing 3">
            <a:extLst>
              <a:ext uri="{FF2B5EF4-FFF2-40B4-BE49-F238E27FC236}">
                <a16:creationId xmlns:a16="http://schemas.microsoft.com/office/drawing/2014/main" id="{00000000-0008-0000-0400-00006D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58" name="Group 2314">
          <a:extLst>
            <a:ext uri="{FF2B5EF4-FFF2-40B4-BE49-F238E27FC236}">
              <a16:creationId xmlns:a16="http://schemas.microsoft.com/office/drawing/2014/main" id="{00000000-0008-0000-0400-00006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559" name="Drawing 2">
            <a:extLst>
              <a:ext uri="{FF2B5EF4-FFF2-40B4-BE49-F238E27FC236}">
                <a16:creationId xmlns:a16="http://schemas.microsoft.com/office/drawing/2014/main" id="{00000000-0008-0000-0400-00006F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60" name="Drawing 3">
            <a:extLst>
              <a:ext uri="{FF2B5EF4-FFF2-40B4-BE49-F238E27FC236}">
                <a16:creationId xmlns:a16="http://schemas.microsoft.com/office/drawing/2014/main" id="{00000000-0008-0000-0400-000070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61" name="Group 2317">
          <a:extLst>
            <a:ext uri="{FF2B5EF4-FFF2-40B4-BE49-F238E27FC236}">
              <a16:creationId xmlns:a16="http://schemas.microsoft.com/office/drawing/2014/main" id="{00000000-0008-0000-0400-000071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562" name="Drawing 2">
            <a:extLst>
              <a:ext uri="{FF2B5EF4-FFF2-40B4-BE49-F238E27FC236}">
                <a16:creationId xmlns:a16="http://schemas.microsoft.com/office/drawing/2014/main" id="{00000000-0008-0000-0400-000072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63" name="Drawing 3">
            <a:extLst>
              <a:ext uri="{FF2B5EF4-FFF2-40B4-BE49-F238E27FC236}">
                <a16:creationId xmlns:a16="http://schemas.microsoft.com/office/drawing/2014/main" id="{00000000-0008-0000-0400-000073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64" name="Group 2320">
          <a:extLst>
            <a:ext uri="{FF2B5EF4-FFF2-40B4-BE49-F238E27FC236}">
              <a16:creationId xmlns:a16="http://schemas.microsoft.com/office/drawing/2014/main" id="{00000000-0008-0000-0400-000074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565" name="Drawing 2">
            <a:extLst>
              <a:ext uri="{FF2B5EF4-FFF2-40B4-BE49-F238E27FC236}">
                <a16:creationId xmlns:a16="http://schemas.microsoft.com/office/drawing/2014/main" id="{00000000-0008-0000-0400-00007521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66" name="Drawing 3">
            <a:extLst>
              <a:ext uri="{FF2B5EF4-FFF2-40B4-BE49-F238E27FC236}">
                <a16:creationId xmlns:a16="http://schemas.microsoft.com/office/drawing/2014/main" id="{00000000-0008-0000-0400-00007621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67" name="Group 2323">
          <a:extLst>
            <a:ext uri="{FF2B5EF4-FFF2-40B4-BE49-F238E27FC236}">
              <a16:creationId xmlns:a16="http://schemas.microsoft.com/office/drawing/2014/main" id="{00000000-0008-0000-0400-000077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568" name="Drawing 2">
            <a:extLst>
              <a:ext uri="{FF2B5EF4-FFF2-40B4-BE49-F238E27FC236}">
                <a16:creationId xmlns:a16="http://schemas.microsoft.com/office/drawing/2014/main" id="{00000000-0008-0000-0400-000078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69" name="Drawing 3">
            <a:extLst>
              <a:ext uri="{FF2B5EF4-FFF2-40B4-BE49-F238E27FC236}">
                <a16:creationId xmlns:a16="http://schemas.microsoft.com/office/drawing/2014/main" id="{00000000-0008-0000-0400-000079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70" name="Group 2326">
          <a:extLst>
            <a:ext uri="{FF2B5EF4-FFF2-40B4-BE49-F238E27FC236}">
              <a16:creationId xmlns:a16="http://schemas.microsoft.com/office/drawing/2014/main" id="{00000000-0008-0000-0400-00007A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571" name="Drawing 2">
            <a:extLst>
              <a:ext uri="{FF2B5EF4-FFF2-40B4-BE49-F238E27FC236}">
                <a16:creationId xmlns:a16="http://schemas.microsoft.com/office/drawing/2014/main" id="{00000000-0008-0000-0400-00007B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72" name="Drawing 3">
            <a:extLst>
              <a:ext uri="{FF2B5EF4-FFF2-40B4-BE49-F238E27FC236}">
                <a16:creationId xmlns:a16="http://schemas.microsoft.com/office/drawing/2014/main" id="{00000000-0008-0000-0400-00007C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573" name="Group 2329">
          <a:extLst>
            <a:ext uri="{FF2B5EF4-FFF2-40B4-BE49-F238E27FC236}">
              <a16:creationId xmlns:a16="http://schemas.microsoft.com/office/drawing/2014/main" id="{00000000-0008-0000-0400-00007D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574" name="Drawing 2">
            <a:extLst>
              <a:ext uri="{FF2B5EF4-FFF2-40B4-BE49-F238E27FC236}">
                <a16:creationId xmlns:a16="http://schemas.microsoft.com/office/drawing/2014/main" id="{00000000-0008-0000-0400-00007E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75" name="Drawing 3">
            <a:extLst>
              <a:ext uri="{FF2B5EF4-FFF2-40B4-BE49-F238E27FC236}">
                <a16:creationId xmlns:a16="http://schemas.microsoft.com/office/drawing/2014/main" id="{00000000-0008-0000-0400-00007F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76" name="Group 2332">
          <a:extLst>
            <a:ext uri="{FF2B5EF4-FFF2-40B4-BE49-F238E27FC236}">
              <a16:creationId xmlns:a16="http://schemas.microsoft.com/office/drawing/2014/main" id="{00000000-0008-0000-0400-000080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577" name="Drawing 2">
            <a:extLst>
              <a:ext uri="{FF2B5EF4-FFF2-40B4-BE49-F238E27FC236}">
                <a16:creationId xmlns:a16="http://schemas.microsoft.com/office/drawing/2014/main" id="{00000000-0008-0000-0400-000081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78" name="Drawing 3">
            <a:extLst>
              <a:ext uri="{FF2B5EF4-FFF2-40B4-BE49-F238E27FC236}">
                <a16:creationId xmlns:a16="http://schemas.microsoft.com/office/drawing/2014/main" id="{00000000-0008-0000-0400-000082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79" name="Group 2335">
          <a:extLst>
            <a:ext uri="{FF2B5EF4-FFF2-40B4-BE49-F238E27FC236}">
              <a16:creationId xmlns:a16="http://schemas.microsoft.com/office/drawing/2014/main" id="{00000000-0008-0000-0400-000083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580" name="Drawing 2">
            <a:extLst>
              <a:ext uri="{FF2B5EF4-FFF2-40B4-BE49-F238E27FC236}">
                <a16:creationId xmlns:a16="http://schemas.microsoft.com/office/drawing/2014/main" id="{00000000-0008-0000-0400-000084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81" name="Drawing 3">
            <a:extLst>
              <a:ext uri="{FF2B5EF4-FFF2-40B4-BE49-F238E27FC236}">
                <a16:creationId xmlns:a16="http://schemas.microsoft.com/office/drawing/2014/main" id="{00000000-0008-0000-0400-000085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82" name="Group 2338">
          <a:extLst>
            <a:ext uri="{FF2B5EF4-FFF2-40B4-BE49-F238E27FC236}">
              <a16:creationId xmlns:a16="http://schemas.microsoft.com/office/drawing/2014/main" id="{00000000-0008-0000-0400-000086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583" name="Drawing 2">
            <a:extLst>
              <a:ext uri="{FF2B5EF4-FFF2-40B4-BE49-F238E27FC236}">
                <a16:creationId xmlns:a16="http://schemas.microsoft.com/office/drawing/2014/main" id="{00000000-0008-0000-0400-000087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84" name="Drawing 3">
            <a:extLst>
              <a:ext uri="{FF2B5EF4-FFF2-40B4-BE49-F238E27FC236}">
                <a16:creationId xmlns:a16="http://schemas.microsoft.com/office/drawing/2014/main" id="{00000000-0008-0000-0400-000088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85" name="Group 2341">
          <a:extLst>
            <a:ext uri="{FF2B5EF4-FFF2-40B4-BE49-F238E27FC236}">
              <a16:creationId xmlns:a16="http://schemas.microsoft.com/office/drawing/2014/main" id="{00000000-0008-0000-0400-000089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586" name="Drawing 2">
            <a:extLst>
              <a:ext uri="{FF2B5EF4-FFF2-40B4-BE49-F238E27FC236}">
                <a16:creationId xmlns:a16="http://schemas.microsoft.com/office/drawing/2014/main" id="{00000000-0008-0000-0400-00008A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87" name="Drawing 3">
            <a:extLst>
              <a:ext uri="{FF2B5EF4-FFF2-40B4-BE49-F238E27FC236}">
                <a16:creationId xmlns:a16="http://schemas.microsoft.com/office/drawing/2014/main" id="{00000000-0008-0000-0400-00008B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88" name="Group 2344">
          <a:extLst>
            <a:ext uri="{FF2B5EF4-FFF2-40B4-BE49-F238E27FC236}">
              <a16:creationId xmlns:a16="http://schemas.microsoft.com/office/drawing/2014/main" id="{00000000-0008-0000-0400-00008C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589" name="Drawing 2">
            <a:extLst>
              <a:ext uri="{FF2B5EF4-FFF2-40B4-BE49-F238E27FC236}">
                <a16:creationId xmlns:a16="http://schemas.microsoft.com/office/drawing/2014/main" id="{00000000-0008-0000-0400-00008D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90" name="Drawing 3">
            <a:extLst>
              <a:ext uri="{FF2B5EF4-FFF2-40B4-BE49-F238E27FC236}">
                <a16:creationId xmlns:a16="http://schemas.microsoft.com/office/drawing/2014/main" id="{00000000-0008-0000-0400-00008E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91" name="Group 2347">
          <a:extLst>
            <a:ext uri="{FF2B5EF4-FFF2-40B4-BE49-F238E27FC236}">
              <a16:creationId xmlns:a16="http://schemas.microsoft.com/office/drawing/2014/main" id="{00000000-0008-0000-0400-00008F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592" name="Drawing 2">
            <a:extLst>
              <a:ext uri="{FF2B5EF4-FFF2-40B4-BE49-F238E27FC236}">
                <a16:creationId xmlns:a16="http://schemas.microsoft.com/office/drawing/2014/main" id="{00000000-0008-0000-0400-000090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93" name="Drawing 3">
            <a:extLst>
              <a:ext uri="{FF2B5EF4-FFF2-40B4-BE49-F238E27FC236}">
                <a16:creationId xmlns:a16="http://schemas.microsoft.com/office/drawing/2014/main" id="{00000000-0008-0000-0400-000091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94" name="Group 2350">
          <a:extLst>
            <a:ext uri="{FF2B5EF4-FFF2-40B4-BE49-F238E27FC236}">
              <a16:creationId xmlns:a16="http://schemas.microsoft.com/office/drawing/2014/main" id="{00000000-0008-0000-0400-00009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595" name="Drawing 2">
            <a:extLst>
              <a:ext uri="{FF2B5EF4-FFF2-40B4-BE49-F238E27FC236}">
                <a16:creationId xmlns:a16="http://schemas.microsoft.com/office/drawing/2014/main" id="{00000000-0008-0000-0400-000093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96" name="Drawing 3">
            <a:extLst>
              <a:ext uri="{FF2B5EF4-FFF2-40B4-BE49-F238E27FC236}">
                <a16:creationId xmlns:a16="http://schemas.microsoft.com/office/drawing/2014/main" id="{00000000-0008-0000-0400-000094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597" name="Group 2353">
          <a:extLst>
            <a:ext uri="{FF2B5EF4-FFF2-40B4-BE49-F238E27FC236}">
              <a16:creationId xmlns:a16="http://schemas.microsoft.com/office/drawing/2014/main" id="{00000000-0008-0000-0400-00009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598" name="Drawing 2">
            <a:extLst>
              <a:ext uri="{FF2B5EF4-FFF2-40B4-BE49-F238E27FC236}">
                <a16:creationId xmlns:a16="http://schemas.microsoft.com/office/drawing/2014/main" id="{00000000-0008-0000-0400-000096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599" name="Drawing 3">
            <a:extLst>
              <a:ext uri="{FF2B5EF4-FFF2-40B4-BE49-F238E27FC236}">
                <a16:creationId xmlns:a16="http://schemas.microsoft.com/office/drawing/2014/main" id="{00000000-0008-0000-0400-000097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600" name="Group 2356">
          <a:extLst>
            <a:ext uri="{FF2B5EF4-FFF2-40B4-BE49-F238E27FC236}">
              <a16:creationId xmlns:a16="http://schemas.microsoft.com/office/drawing/2014/main" id="{00000000-0008-0000-0400-00009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601" name="Drawing 2">
            <a:extLst>
              <a:ext uri="{FF2B5EF4-FFF2-40B4-BE49-F238E27FC236}">
                <a16:creationId xmlns:a16="http://schemas.microsoft.com/office/drawing/2014/main" id="{00000000-0008-0000-0400-000099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02" name="Drawing 3">
            <a:extLst>
              <a:ext uri="{FF2B5EF4-FFF2-40B4-BE49-F238E27FC236}">
                <a16:creationId xmlns:a16="http://schemas.microsoft.com/office/drawing/2014/main" id="{00000000-0008-0000-0400-00009A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03" name="Group 2359">
          <a:extLst>
            <a:ext uri="{FF2B5EF4-FFF2-40B4-BE49-F238E27FC236}">
              <a16:creationId xmlns:a16="http://schemas.microsoft.com/office/drawing/2014/main" id="{00000000-0008-0000-0400-00009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604" name="Drawing 2">
            <a:extLst>
              <a:ext uri="{FF2B5EF4-FFF2-40B4-BE49-F238E27FC236}">
                <a16:creationId xmlns:a16="http://schemas.microsoft.com/office/drawing/2014/main" id="{00000000-0008-0000-0400-00009C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05" name="Drawing 3">
            <a:extLst>
              <a:ext uri="{FF2B5EF4-FFF2-40B4-BE49-F238E27FC236}">
                <a16:creationId xmlns:a16="http://schemas.microsoft.com/office/drawing/2014/main" id="{00000000-0008-0000-0400-00009D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06" name="Group 2362">
          <a:extLst>
            <a:ext uri="{FF2B5EF4-FFF2-40B4-BE49-F238E27FC236}">
              <a16:creationId xmlns:a16="http://schemas.microsoft.com/office/drawing/2014/main" id="{00000000-0008-0000-0400-00009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607" name="Drawing 2">
            <a:extLst>
              <a:ext uri="{FF2B5EF4-FFF2-40B4-BE49-F238E27FC236}">
                <a16:creationId xmlns:a16="http://schemas.microsoft.com/office/drawing/2014/main" id="{00000000-0008-0000-0400-00009F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08" name="Drawing 3">
            <a:extLst>
              <a:ext uri="{FF2B5EF4-FFF2-40B4-BE49-F238E27FC236}">
                <a16:creationId xmlns:a16="http://schemas.microsoft.com/office/drawing/2014/main" id="{00000000-0008-0000-0400-0000A0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09" name="Group 2365">
          <a:extLst>
            <a:ext uri="{FF2B5EF4-FFF2-40B4-BE49-F238E27FC236}">
              <a16:creationId xmlns:a16="http://schemas.microsoft.com/office/drawing/2014/main" id="{00000000-0008-0000-0400-0000A1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610" name="Drawing 2">
            <a:extLst>
              <a:ext uri="{FF2B5EF4-FFF2-40B4-BE49-F238E27FC236}">
                <a16:creationId xmlns:a16="http://schemas.microsoft.com/office/drawing/2014/main" id="{00000000-0008-0000-0400-0000A2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11" name="Drawing 3">
            <a:extLst>
              <a:ext uri="{FF2B5EF4-FFF2-40B4-BE49-F238E27FC236}">
                <a16:creationId xmlns:a16="http://schemas.microsoft.com/office/drawing/2014/main" id="{00000000-0008-0000-0400-0000A3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12" name="Group 2368">
          <a:extLst>
            <a:ext uri="{FF2B5EF4-FFF2-40B4-BE49-F238E27FC236}">
              <a16:creationId xmlns:a16="http://schemas.microsoft.com/office/drawing/2014/main" id="{00000000-0008-0000-0400-0000A4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613" name="Drawing 2">
            <a:extLst>
              <a:ext uri="{FF2B5EF4-FFF2-40B4-BE49-F238E27FC236}">
                <a16:creationId xmlns:a16="http://schemas.microsoft.com/office/drawing/2014/main" id="{00000000-0008-0000-0400-0000A5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14" name="Drawing 3">
            <a:extLst>
              <a:ext uri="{FF2B5EF4-FFF2-40B4-BE49-F238E27FC236}">
                <a16:creationId xmlns:a16="http://schemas.microsoft.com/office/drawing/2014/main" id="{00000000-0008-0000-0400-0000A6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15" name="Group 2371">
          <a:extLst>
            <a:ext uri="{FF2B5EF4-FFF2-40B4-BE49-F238E27FC236}">
              <a16:creationId xmlns:a16="http://schemas.microsoft.com/office/drawing/2014/main" id="{00000000-0008-0000-0400-0000A7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616" name="Drawing 2">
            <a:extLst>
              <a:ext uri="{FF2B5EF4-FFF2-40B4-BE49-F238E27FC236}">
                <a16:creationId xmlns:a16="http://schemas.microsoft.com/office/drawing/2014/main" id="{00000000-0008-0000-0400-0000A821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17" name="Drawing 3">
            <a:extLst>
              <a:ext uri="{FF2B5EF4-FFF2-40B4-BE49-F238E27FC236}">
                <a16:creationId xmlns:a16="http://schemas.microsoft.com/office/drawing/2014/main" id="{00000000-0008-0000-0400-0000A921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618" name="Group 2374">
          <a:extLst>
            <a:ext uri="{FF2B5EF4-FFF2-40B4-BE49-F238E27FC236}">
              <a16:creationId xmlns:a16="http://schemas.microsoft.com/office/drawing/2014/main" id="{00000000-0008-0000-0400-0000AA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8619" name="Drawing 2">
            <a:extLst>
              <a:ext uri="{FF2B5EF4-FFF2-40B4-BE49-F238E27FC236}">
                <a16:creationId xmlns:a16="http://schemas.microsoft.com/office/drawing/2014/main" id="{00000000-0008-0000-0400-0000AB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20" name="Drawing 3">
            <a:extLst>
              <a:ext uri="{FF2B5EF4-FFF2-40B4-BE49-F238E27FC236}">
                <a16:creationId xmlns:a16="http://schemas.microsoft.com/office/drawing/2014/main" id="{00000000-0008-0000-0400-0000AC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621" name="Group 2377">
          <a:extLst>
            <a:ext uri="{FF2B5EF4-FFF2-40B4-BE49-F238E27FC236}">
              <a16:creationId xmlns:a16="http://schemas.microsoft.com/office/drawing/2014/main" id="{00000000-0008-0000-0400-0000AD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8622" name="Drawing 2">
            <a:extLst>
              <a:ext uri="{FF2B5EF4-FFF2-40B4-BE49-F238E27FC236}">
                <a16:creationId xmlns:a16="http://schemas.microsoft.com/office/drawing/2014/main" id="{00000000-0008-0000-0400-0000AE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23" name="Drawing 3">
            <a:extLst>
              <a:ext uri="{FF2B5EF4-FFF2-40B4-BE49-F238E27FC236}">
                <a16:creationId xmlns:a16="http://schemas.microsoft.com/office/drawing/2014/main" id="{00000000-0008-0000-0400-0000AF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624" name="Group 2380">
          <a:extLst>
            <a:ext uri="{FF2B5EF4-FFF2-40B4-BE49-F238E27FC236}">
              <a16:creationId xmlns:a16="http://schemas.microsoft.com/office/drawing/2014/main" id="{00000000-0008-0000-0400-0000B0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625" name="Drawing 2">
            <a:extLst>
              <a:ext uri="{FF2B5EF4-FFF2-40B4-BE49-F238E27FC236}">
                <a16:creationId xmlns:a16="http://schemas.microsoft.com/office/drawing/2014/main" id="{00000000-0008-0000-0400-0000B1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26" name="Drawing 3">
            <a:extLst>
              <a:ext uri="{FF2B5EF4-FFF2-40B4-BE49-F238E27FC236}">
                <a16:creationId xmlns:a16="http://schemas.microsoft.com/office/drawing/2014/main" id="{00000000-0008-0000-0400-0000B2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27" name="Group 2383">
          <a:extLst>
            <a:ext uri="{FF2B5EF4-FFF2-40B4-BE49-F238E27FC236}">
              <a16:creationId xmlns:a16="http://schemas.microsoft.com/office/drawing/2014/main" id="{00000000-0008-0000-0400-0000B3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628" name="Drawing 2">
            <a:extLst>
              <a:ext uri="{FF2B5EF4-FFF2-40B4-BE49-F238E27FC236}">
                <a16:creationId xmlns:a16="http://schemas.microsoft.com/office/drawing/2014/main" id="{00000000-0008-0000-0400-0000B4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29" name="Drawing 3">
            <a:extLst>
              <a:ext uri="{FF2B5EF4-FFF2-40B4-BE49-F238E27FC236}">
                <a16:creationId xmlns:a16="http://schemas.microsoft.com/office/drawing/2014/main" id="{00000000-0008-0000-0400-0000B5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30" name="Group 2386">
          <a:extLst>
            <a:ext uri="{FF2B5EF4-FFF2-40B4-BE49-F238E27FC236}">
              <a16:creationId xmlns:a16="http://schemas.microsoft.com/office/drawing/2014/main" id="{00000000-0008-0000-0400-0000B6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631" name="Drawing 2">
            <a:extLst>
              <a:ext uri="{FF2B5EF4-FFF2-40B4-BE49-F238E27FC236}">
                <a16:creationId xmlns:a16="http://schemas.microsoft.com/office/drawing/2014/main" id="{00000000-0008-0000-0400-0000B7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32" name="Drawing 3">
            <a:extLst>
              <a:ext uri="{FF2B5EF4-FFF2-40B4-BE49-F238E27FC236}">
                <a16:creationId xmlns:a16="http://schemas.microsoft.com/office/drawing/2014/main" id="{00000000-0008-0000-0400-0000B8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33" name="Group 2389">
          <a:extLst>
            <a:ext uri="{FF2B5EF4-FFF2-40B4-BE49-F238E27FC236}">
              <a16:creationId xmlns:a16="http://schemas.microsoft.com/office/drawing/2014/main" id="{00000000-0008-0000-0400-0000B9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634" name="Drawing 2">
            <a:extLst>
              <a:ext uri="{FF2B5EF4-FFF2-40B4-BE49-F238E27FC236}">
                <a16:creationId xmlns:a16="http://schemas.microsoft.com/office/drawing/2014/main" id="{00000000-0008-0000-0400-0000BA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35" name="Drawing 3">
            <a:extLst>
              <a:ext uri="{FF2B5EF4-FFF2-40B4-BE49-F238E27FC236}">
                <a16:creationId xmlns:a16="http://schemas.microsoft.com/office/drawing/2014/main" id="{00000000-0008-0000-0400-0000BB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36" name="Group 2392">
          <a:extLst>
            <a:ext uri="{FF2B5EF4-FFF2-40B4-BE49-F238E27FC236}">
              <a16:creationId xmlns:a16="http://schemas.microsoft.com/office/drawing/2014/main" id="{00000000-0008-0000-0400-0000BC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637" name="Drawing 2">
            <a:extLst>
              <a:ext uri="{FF2B5EF4-FFF2-40B4-BE49-F238E27FC236}">
                <a16:creationId xmlns:a16="http://schemas.microsoft.com/office/drawing/2014/main" id="{00000000-0008-0000-0400-0000BD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38" name="Drawing 3">
            <a:extLst>
              <a:ext uri="{FF2B5EF4-FFF2-40B4-BE49-F238E27FC236}">
                <a16:creationId xmlns:a16="http://schemas.microsoft.com/office/drawing/2014/main" id="{00000000-0008-0000-0400-0000BE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39" name="Group 2395">
          <a:extLst>
            <a:ext uri="{FF2B5EF4-FFF2-40B4-BE49-F238E27FC236}">
              <a16:creationId xmlns:a16="http://schemas.microsoft.com/office/drawing/2014/main" id="{00000000-0008-0000-0400-0000BF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640" name="Drawing 2">
            <a:extLst>
              <a:ext uri="{FF2B5EF4-FFF2-40B4-BE49-F238E27FC236}">
                <a16:creationId xmlns:a16="http://schemas.microsoft.com/office/drawing/2014/main" id="{00000000-0008-0000-0400-0000C0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41" name="Drawing 3">
            <a:extLst>
              <a:ext uri="{FF2B5EF4-FFF2-40B4-BE49-F238E27FC236}">
                <a16:creationId xmlns:a16="http://schemas.microsoft.com/office/drawing/2014/main" id="{00000000-0008-0000-0400-0000C1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42" name="Group 2398">
          <a:extLst>
            <a:ext uri="{FF2B5EF4-FFF2-40B4-BE49-F238E27FC236}">
              <a16:creationId xmlns:a16="http://schemas.microsoft.com/office/drawing/2014/main" id="{00000000-0008-0000-0400-0000C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643" name="Drawing 2">
            <a:extLst>
              <a:ext uri="{FF2B5EF4-FFF2-40B4-BE49-F238E27FC236}">
                <a16:creationId xmlns:a16="http://schemas.microsoft.com/office/drawing/2014/main" id="{00000000-0008-0000-0400-0000C3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44" name="Drawing 3">
            <a:extLst>
              <a:ext uri="{FF2B5EF4-FFF2-40B4-BE49-F238E27FC236}">
                <a16:creationId xmlns:a16="http://schemas.microsoft.com/office/drawing/2014/main" id="{00000000-0008-0000-0400-0000C4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45" name="Group 2401">
          <a:extLst>
            <a:ext uri="{FF2B5EF4-FFF2-40B4-BE49-F238E27FC236}">
              <a16:creationId xmlns:a16="http://schemas.microsoft.com/office/drawing/2014/main" id="{00000000-0008-0000-0400-0000C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646" name="Drawing 2">
            <a:extLst>
              <a:ext uri="{FF2B5EF4-FFF2-40B4-BE49-F238E27FC236}">
                <a16:creationId xmlns:a16="http://schemas.microsoft.com/office/drawing/2014/main" id="{00000000-0008-0000-0400-0000C6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47" name="Drawing 3">
            <a:extLst>
              <a:ext uri="{FF2B5EF4-FFF2-40B4-BE49-F238E27FC236}">
                <a16:creationId xmlns:a16="http://schemas.microsoft.com/office/drawing/2014/main" id="{00000000-0008-0000-0400-0000C7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48" name="Group 2404">
          <a:extLst>
            <a:ext uri="{FF2B5EF4-FFF2-40B4-BE49-F238E27FC236}">
              <a16:creationId xmlns:a16="http://schemas.microsoft.com/office/drawing/2014/main" id="{00000000-0008-0000-0400-0000C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649" name="Drawing 2">
            <a:extLst>
              <a:ext uri="{FF2B5EF4-FFF2-40B4-BE49-F238E27FC236}">
                <a16:creationId xmlns:a16="http://schemas.microsoft.com/office/drawing/2014/main" id="{00000000-0008-0000-0400-0000C9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50" name="Drawing 3">
            <a:extLst>
              <a:ext uri="{FF2B5EF4-FFF2-40B4-BE49-F238E27FC236}">
                <a16:creationId xmlns:a16="http://schemas.microsoft.com/office/drawing/2014/main" id="{00000000-0008-0000-0400-0000CA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51" name="Group 2407">
          <a:extLst>
            <a:ext uri="{FF2B5EF4-FFF2-40B4-BE49-F238E27FC236}">
              <a16:creationId xmlns:a16="http://schemas.microsoft.com/office/drawing/2014/main" id="{00000000-0008-0000-0400-0000C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652" name="Drawing 2">
            <a:extLst>
              <a:ext uri="{FF2B5EF4-FFF2-40B4-BE49-F238E27FC236}">
                <a16:creationId xmlns:a16="http://schemas.microsoft.com/office/drawing/2014/main" id="{00000000-0008-0000-0400-0000CC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53" name="Drawing 3">
            <a:extLst>
              <a:ext uri="{FF2B5EF4-FFF2-40B4-BE49-F238E27FC236}">
                <a16:creationId xmlns:a16="http://schemas.microsoft.com/office/drawing/2014/main" id="{00000000-0008-0000-0400-0000CD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54" name="Group 2410">
          <a:extLst>
            <a:ext uri="{FF2B5EF4-FFF2-40B4-BE49-F238E27FC236}">
              <a16:creationId xmlns:a16="http://schemas.microsoft.com/office/drawing/2014/main" id="{00000000-0008-0000-0400-0000C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655" name="Drawing 2">
            <a:extLst>
              <a:ext uri="{FF2B5EF4-FFF2-40B4-BE49-F238E27FC236}">
                <a16:creationId xmlns:a16="http://schemas.microsoft.com/office/drawing/2014/main" id="{00000000-0008-0000-0400-0000CF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56" name="Drawing 3">
            <a:extLst>
              <a:ext uri="{FF2B5EF4-FFF2-40B4-BE49-F238E27FC236}">
                <a16:creationId xmlns:a16="http://schemas.microsoft.com/office/drawing/2014/main" id="{00000000-0008-0000-0400-0000D0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57" name="Group 2413">
          <a:extLst>
            <a:ext uri="{FF2B5EF4-FFF2-40B4-BE49-F238E27FC236}">
              <a16:creationId xmlns:a16="http://schemas.microsoft.com/office/drawing/2014/main" id="{00000000-0008-0000-0400-0000D1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658" name="Drawing 2">
            <a:extLst>
              <a:ext uri="{FF2B5EF4-FFF2-40B4-BE49-F238E27FC236}">
                <a16:creationId xmlns:a16="http://schemas.microsoft.com/office/drawing/2014/main" id="{00000000-0008-0000-0400-0000D2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59" name="Drawing 3">
            <a:extLst>
              <a:ext uri="{FF2B5EF4-FFF2-40B4-BE49-F238E27FC236}">
                <a16:creationId xmlns:a16="http://schemas.microsoft.com/office/drawing/2014/main" id="{00000000-0008-0000-0400-0000D3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60" name="Group 2416">
          <a:extLst>
            <a:ext uri="{FF2B5EF4-FFF2-40B4-BE49-F238E27FC236}">
              <a16:creationId xmlns:a16="http://schemas.microsoft.com/office/drawing/2014/main" id="{00000000-0008-0000-0400-0000D4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8661" name="Drawing 2">
            <a:extLst>
              <a:ext uri="{FF2B5EF4-FFF2-40B4-BE49-F238E27FC236}">
                <a16:creationId xmlns:a16="http://schemas.microsoft.com/office/drawing/2014/main" id="{00000000-0008-0000-0400-0000D5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62" name="Drawing 3">
            <a:extLst>
              <a:ext uri="{FF2B5EF4-FFF2-40B4-BE49-F238E27FC236}">
                <a16:creationId xmlns:a16="http://schemas.microsoft.com/office/drawing/2014/main" id="{00000000-0008-0000-0400-0000D6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63" name="Group 2419">
          <a:extLst>
            <a:ext uri="{FF2B5EF4-FFF2-40B4-BE49-F238E27FC236}">
              <a16:creationId xmlns:a16="http://schemas.microsoft.com/office/drawing/2014/main" id="{00000000-0008-0000-0400-0000D7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8664" name="Drawing 2">
            <a:extLst>
              <a:ext uri="{FF2B5EF4-FFF2-40B4-BE49-F238E27FC236}">
                <a16:creationId xmlns:a16="http://schemas.microsoft.com/office/drawing/2014/main" id="{00000000-0008-0000-0400-0000D8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65" name="Drawing 3">
            <a:extLst>
              <a:ext uri="{FF2B5EF4-FFF2-40B4-BE49-F238E27FC236}">
                <a16:creationId xmlns:a16="http://schemas.microsoft.com/office/drawing/2014/main" id="{00000000-0008-0000-0400-0000D9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66" name="Group 2422">
          <a:extLst>
            <a:ext uri="{FF2B5EF4-FFF2-40B4-BE49-F238E27FC236}">
              <a16:creationId xmlns:a16="http://schemas.microsoft.com/office/drawing/2014/main" id="{00000000-0008-0000-0400-0000DA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667" name="Drawing 2">
            <a:extLst>
              <a:ext uri="{FF2B5EF4-FFF2-40B4-BE49-F238E27FC236}">
                <a16:creationId xmlns:a16="http://schemas.microsoft.com/office/drawing/2014/main" id="{00000000-0008-0000-0400-0000DB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68" name="Drawing 3">
            <a:extLst>
              <a:ext uri="{FF2B5EF4-FFF2-40B4-BE49-F238E27FC236}">
                <a16:creationId xmlns:a16="http://schemas.microsoft.com/office/drawing/2014/main" id="{00000000-0008-0000-0400-0000DC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69" name="Group 2425">
          <a:extLst>
            <a:ext uri="{FF2B5EF4-FFF2-40B4-BE49-F238E27FC236}">
              <a16:creationId xmlns:a16="http://schemas.microsoft.com/office/drawing/2014/main" id="{00000000-0008-0000-0400-0000DD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670" name="Drawing 2">
            <a:extLst>
              <a:ext uri="{FF2B5EF4-FFF2-40B4-BE49-F238E27FC236}">
                <a16:creationId xmlns:a16="http://schemas.microsoft.com/office/drawing/2014/main" id="{00000000-0008-0000-0400-0000DE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71" name="Drawing 3">
            <a:extLst>
              <a:ext uri="{FF2B5EF4-FFF2-40B4-BE49-F238E27FC236}">
                <a16:creationId xmlns:a16="http://schemas.microsoft.com/office/drawing/2014/main" id="{00000000-0008-0000-0400-0000DF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72" name="Group 2428">
          <a:extLst>
            <a:ext uri="{FF2B5EF4-FFF2-40B4-BE49-F238E27FC236}">
              <a16:creationId xmlns:a16="http://schemas.microsoft.com/office/drawing/2014/main" id="{00000000-0008-0000-0400-0000E0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8673" name="Drawing 2">
            <a:extLst>
              <a:ext uri="{FF2B5EF4-FFF2-40B4-BE49-F238E27FC236}">
                <a16:creationId xmlns:a16="http://schemas.microsoft.com/office/drawing/2014/main" id="{00000000-0008-0000-0400-0000E121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74" name="Drawing 3">
            <a:extLst>
              <a:ext uri="{FF2B5EF4-FFF2-40B4-BE49-F238E27FC236}">
                <a16:creationId xmlns:a16="http://schemas.microsoft.com/office/drawing/2014/main" id="{00000000-0008-0000-0400-0000E221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75" name="Group 2431">
          <a:extLst>
            <a:ext uri="{FF2B5EF4-FFF2-40B4-BE49-F238E27FC236}">
              <a16:creationId xmlns:a16="http://schemas.microsoft.com/office/drawing/2014/main" id="{00000000-0008-0000-0400-0000E3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676" name="Drawing 2">
            <a:extLst>
              <a:ext uri="{FF2B5EF4-FFF2-40B4-BE49-F238E27FC236}">
                <a16:creationId xmlns:a16="http://schemas.microsoft.com/office/drawing/2014/main" id="{00000000-0008-0000-0400-0000E4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77" name="Drawing 3">
            <a:extLst>
              <a:ext uri="{FF2B5EF4-FFF2-40B4-BE49-F238E27FC236}">
                <a16:creationId xmlns:a16="http://schemas.microsoft.com/office/drawing/2014/main" id="{00000000-0008-0000-0400-0000E5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78" name="Group 2434">
          <a:extLst>
            <a:ext uri="{FF2B5EF4-FFF2-40B4-BE49-F238E27FC236}">
              <a16:creationId xmlns:a16="http://schemas.microsoft.com/office/drawing/2014/main" id="{00000000-0008-0000-0400-0000E6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679" name="Drawing 2">
            <a:extLst>
              <a:ext uri="{FF2B5EF4-FFF2-40B4-BE49-F238E27FC236}">
                <a16:creationId xmlns:a16="http://schemas.microsoft.com/office/drawing/2014/main" id="{00000000-0008-0000-0400-0000E7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80" name="Drawing 3">
            <a:extLst>
              <a:ext uri="{FF2B5EF4-FFF2-40B4-BE49-F238E27FC236}">
                <a16:creationId xmlns:a16="http://schemas.microsoft.com/office/drawing/2014/main" id="{00000000-0008-0000-0400-0000E8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681" name="Group 2437">
          <a:extLst>
            <a:ext uri="{FF2B5EF4-FFF2-40B4-BE49-F238E27FC236}">
              <a16:creationId xmlns:a16="http://schemas.microsoft.com/office/drawing/2014/main" id="{00000000-0008-0000-0400-0000E9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8682" name="Drawing 2">
            <a:extLst>
              <a:ext uri="{FF2B5EF4-FFF2-40B4-BE49-F238E27FC236}">
                <a16:creationId xmlns:a16="http://schemas.microsoft.com/office/drawing/2014/main" id="{00000000-0008-0000-0400-0000EA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83" name="Drawing 3">
            <a:extLst>
              <a:ext uri="{FF2B5EF4-FFF2-40B4-BE49-F238E27FC236}">
                <a16:creationId xmlns:a16="http://schemas.microsoft.com/office/drawing/2014/main" id="{00000000-0008-0000-0400-0000EB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84" name="Group 2440">
          <a:extLst>
            <a:ext uri="{FF2B5EF4-FFF2-40B4-BE49-F238E27FC236}">
              <a16:creationId xmlns:a16="http://schemas.microsoft.com/office/drawing/2014/main" id="{00000000-0008-0000-0400-0000EC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685" name="Drawing 2">
            <a:extLst>
              <a:ext uri="{FF2B5EF4-FFF2-40B4-BE49-F238E27FC236}">
                <a16:creationId xmlns:a16="http://schemas.microsoft.com/office/drawing/2014/main" id="{00000000-0008-0000-0400-0000ED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86" name="Drawing 3">
            <a:extLst>
              <a:ext uri="{FF2B5EF4-FFF2-40B4-BE49-F238E27FC236}">
                <a16:creationId xmlns:a16="http://schemas.microsoft.com/office/drawing/2014/main" id="{00000000-0008-0000-0400-0000EE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87" name="Group 2443">
          <a:extLst>
            <a:ext uri="{FF2B5EF4-FFF2-40B4-BE49-F238E27FC236}">
              <a16:creationId xmlns:a16="http://schemas.microsoft.com/office/drawing/2014/main" id="{00000000-0008-0000-0400-0000EF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688" name="Drawing 2">
            <a:extLst>
              <a:ext uri="{FF2B5EF4-FFF2-40B4-BE49-F238E27FC236}">
                <a16:creationId xmlns:a16="http://schemas.microsoft.com/office/drawing/2014/main" id="{00000000-0008-0000-0400-0000F0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89" name="Drawing 3">
            <a:extLst>
              <a:ext uri="{FF2B5EF4-FFF2-40B4-BE49-F238E27FC236}">
                <a16:creationId xmlns:a16="http://schemas.microsoft.com/office/drawing/2014/main" id="{00000000-0008-0000-0400-0000F1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90" name="Group 2446">
          <a:extLst>
            <a:ext uri="{FF2B5EF4-FFF2-40B4-BE49-F238E27FC236}">
              <a16:creationId xmlns:a16="http://schemas.microsoft.com/office/drawing/2014/main" id="{00000000-0008-0000-0400-0000F2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691" name="Drawing 2">
            <a:extLst>
              <a:ext uri="{FF2B5EF4-FFF2-40B4-BE49-F238E27FC236}">
                <a16:creationId xmlns:a16="http://schemas.microsoft.com/office/drawing/2014/main" id="{00000000-0008-0000-0400-0000F3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92" name="Drawing 3">
            <a:extLst>
              <a:ext uri="{FF2B5EF4-FFF2-40B4-BE49-F238E27FC236}">
                <a16:creationId xmlns:a16="http://schemas.microsoft.com/office/drawing/2014/main" id="{00000000-0008-0000-0400-0000F4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93" name="Group 2449">
          <a:extLst>
            <a:ext uri="{FF2B5EF4-FFF2-40B4-BE49-F238E27FC236}">
              <a16:creationId xmlns:a16="http://schemas.microsoft.com/office/drawing/2014/main" id="{00000000-0008-0000-0400-0000F5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694" name="Drawing 2">
            <a:extLst>
              <a:ext uri="{FF2B5EF4-FFF2-40B4-BE49-F238E27FC236}">
                <a16:creationId xmlns:a16="http://schemas.microsoft.com/office/drawing/2014/main" id="{00000000-0008-0000-0400-0000F6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95" name="Drawing 3">
            <a:extLst>
              <a:ext uri="{FF2B5EF4-FFF2-40B4-BE49-F238E27FC236}">
                <a16:creationId xmlns:a16="http://schemas.microsoft.com/office/drawing/2014/main" id="{00000000-0008-0000-0400-0000F721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96" name="Group 2452">
          <a:extLst>
            <a:ext uri="{FF2B5EF4-FFF2-40B4-BE49-F238E27FC236}">
              <a16:creationId xmlns:a16="http://schemas.microsoft.com/office/drawing/2014/main" id="{00000000-0008-0000-0400-0000F8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697" name="Drawing 2">
            <a:extLst>
              <a:ext uri="{FF2B5EF4-FFF2-40B4-BE49-F238E27FC236}">
                <a16:creationId xmlns:a16="http://schemas.microsoft.com/office/drawing/2014/main" id="{00000000-0008-0000-0400-0000F921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698" name="Drawing 3">
            <a:extLst>
              <a:ext uri="{FF2B5EF4-FFF2-40B4-BE49-F238E27FC236}">
                <a16:creationId xmlns:a16="http://schemas.microsoft.com/office/drawing/2014/main" id="{00000000-0008-0000-0400-0000FA21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699" name="Group 2455">
          <a:extLst>
            <a:ext uri="{FF2B5EF4-FFF2-40B4-BE49-F238E27FC236}">
              <a16:creationId xmlns:a16="http://schemas.microsoft.com/office/drawing/2014/main" id="{00000000-0008-0000-0400-0000FB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00" name="Drawing 2">
            <a:extLst>
              <a:ext uri="{FF2B5EF4-FFF2-40B4-BE49-F238E27FC236}">
                <a16:creationId xmlns:a16="http://schemas.microsoft.com/office/drawing/2014/main" id="{00000000-0008-0000-0400-0000FC21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01" name="Drawing 3">
            <a:extLst>
              <a:ext uri="{FF2B5EF4-FFF2-40B4-BE49-F238E27FC236}">
                <a16:creationId xmlns:a16="http://schemas.microsoft.com/office/drawing/2014/main" id="{00000000-0008-0000-0400-0000FD21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02" name="Group 2458">
          <a:extLst>
            <a:ext uri="{FF2B5EF4-FFF2-40B4-BE49-F238E27FC236}">
              <a16:creationId xmlns:a16="http://schemas.microsoft.com/office/drawing/2014/main" id="{00000000-0008-0000-0400-0000FE21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03" name="Drawing 2">
            <a:extLst>
              <a:ext uri="{FF2B5EF4-FFF2-40B4-BE49-F238E27FC236}">
                <a16:creationId xmlns:a16="http://schemas.microsoft.com/office/drawing/2014/main" id="{00000000-0008-0000-0400-0000FF21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04" name="Drawing 3">
            <a:extLst>
              <a:ext uri="{FF2B5EF4-FFF2-40B4-BE49-F238E27FC236}">
                <a16:creationId xmlns:a16="http://schemas.microsoft.com/office/drawing/2014/main" id="{00000000-0008-0000-0400-000000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05" name="Group 2461">
          <a:extLst>
            <a:ext uri="{FF2B5EF4-FFF2-40B4-BE49-F238E27FC236}">
              <a16:creationId xmlns:a16="http://schemas.microsoft.com/office/drawing/2014/main" id="{00000000-0008-0000-0400-00000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06" name="Drawing 2">
            <a:extLst>
              <a:ext uri="{FF2B5EF4-FFF2-40B4-BE49-F238E27FC236}">
                <a16:creationId xmlns:a16="http://schemas.microsoft.com/office/drawing/2014/main" id="{00000000-0008-0000-0400-000002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07" name="Drawing 3">
            <a:extLst>
              <a:ext uri="{FF2B5EF4-FFF2-40B4-BE49-F238E27FC236}">
                <a16:creationId xmlns:a16="http://schemas.microsoft.com/office/drawing/2014/main" id="{00000000-0008-0000-0400-000003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08" name="Group 2464">
          <a:extLst>
            <a:ext uri="{FF2B5EF4-FFF2-40B4-BE49-F238E27FC236}">
              <a16:creationId xmlns:a16="http://schemas.microsoft.com/office/drawing/2014/main" id="{00000000-0008-0000-0400-00000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09" name="Drawing 2">
            <a:extLst>
              <a:ext uri="{FF2B5EF4-FFF2-40B4-BE49-F238E27FC236}">
                <a16:creationId xmlns:a16="http://schemas.microsoft.com/office/drawing/2014/main" id="{00000000-0008-0000-0400-000005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10" name="Drawing 3">
            <a:extLst>
              <a:ext uri="{FF2B5EF4-FFF2-40B4-BE49-F238E27FC236}">
                <a16:creationId xmlns:a16="http://schemas.microsoft.com/office/drawing/2014/main" id="{00000000-0008-0000-0400-000006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11" name="Group 2467">
          <a:extLst>
            <a:ext uri="{FF2B5EF4-FFF2-40B4-BE49-F238E27FC236}">
              <a16:creationId xmlns:a16="http://schemas.microsoft.com/office/drawing/2014/main" id="{00000000-0008-0000-0400-00000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12" name="Drawing 2">
            <a:extLst>
              <a:ext uri="{FF2B5EF4-FFF2-40B4-BE49-F238E27FC236}">
                <a16:creationId xmlns:a16="http://schemas.microsoft.com/office/drawing/2014/main" id="{00000000-0008-0000-0400-000008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13" name="Drawing 3">
            <a:extLst>
              <a:ext uri="{FF2B5EF4-FFF2-40B4-BE49-F238E27FC236}">
                <a16:creationId xmlns:a16="http://schemas.microsoft.com/office/drawing/2014/main" id="{00000000-0008-0000-0400-000009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14" name="Group 2470">
          <a:extLst>
            <a:ext uri="{FF2B5EF4-FFF2-40B4-BE49-F238E27FC236}">
              <a16:creationId xmlns:a16="http://schemas.microsoft.com/office/drawing/2014/main" id="{00000000-0008-0000-0400-00000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715" name="Drawing 2">
            <a:extLst>
              <a:ext uri="{FF2B5EF4-FFF2-40B4-BE49-F238E27FC236}">
                <a16:creationId xmlns:a16="http://schemas.microsoft.com/office/drawing/2014/main" id="{00000000-0008-0000-0400-00000B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16" name="Drawing 3">
            <a:extLst>
              <a:ext uri="{FF2B5EF4-FFF2-40B4-BE49-F238E27FC236}">
                <a16:creationId xmlns:a16="http://schemas.microsoft.com/office/drawing/2014/main" id="{00000000-0008-0000-0400-00000C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17" name="Group 2473">
          <a:extLst>
            <a:ext uri="{FF2B5EF4-FFF2-40B4-BE49-F238E27FC236}">
              <a16:creationId xmlns:a16="http://schemas.microsoft.com/office/drawing/2014/main" id="{00000000-0008-0000-0400-00000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718" name="Drawing 2">
            <a:extLst>
              <a:ext uri="{FF2B5EF4-FFF2-40B4-BE49-F238E27FC236}">
                <a16:creationId xmlns:a16="http://schemas.microsoft.com/office/drawing/2014/main" id="{00000000-0008-0000-0400-00000E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19" name="Drawing 3">
            <a:extLst>
              <a:ext uri="{FF2B5EF4-FFF2-40B4-BE49-F238E27FC236}">
                <a16:creationId xmlns:a16="http://schemas.microsoft.com/office/drawing/2014/main" id="{00000000-0008-0000-0400-00000F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20" name="Group 2476">
          <a:extLst>
            <a:ext uri="{FF2B5EF4-FFF2-40B4-BE49-F238E27FC236}">
              <a16:creationId xmlns:a16="http://schemas.microsoft.com/office/drawing/2014/main" id="{00000000-0008-0000-0400-000010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721" name="Drawing 2">
            <a:extLst>
              <a:ext uri="{FF2B5EF4-FFF2-40B4-BE49-F238E27FC236}">
                <a16:creationId xmlns:a16="http://schemas.microsoft.com/office/drawing/2014/main" id="{00000000-0008-0000-0400-000011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22" name="Drawing 3">
            <a:extLst>
              <a:ext uri="{FF2B5EF4-FFF2-40B4-BE49-F238E27FC236}">
                <a16:creationId xmlns:a16="http://schemas.microsoft.com/office/drawing/2014/main" id="{00000000-0008-0000-0400-000012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23" name="Group 2479">
          <a:extLst>
            <a:ext uri="{FF2B5EF4-FFF2-40B4-BE49-F238E27FC236}">
              <a16:creationId xmlns:a16="http://schemas.microsoft.com/office/drawing/2014/main" id="{00000000-0008-0000-0400-000013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724" name="Drawing 2">
            <a:extLst>
              <a:ext uri="{FF2B5EF4-FFF2-40B4-BE49-F238E27FC236}">
                <a16:creationId xmlns:a16="http://schemas.microsoft.com/office/drawing/2014/main" id="{00000000-0008-0000-0400-000014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25" name="Drawing 3">
            <a:extLst>
              <a:ext uri="{FF2B5EF4-FFF2-40B4-BE49-F238E27FC236}">
                <a16:creationId xmlns:a16="http://schemas.microsoft.com/office/drawing/2014/main" id="{00000000-0008-0000-0400-000015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26" name="Group 2482">
          <a:extLst>
            <a:ext uri="{FF2B5EF4-FFF2-40B4-BE49-F238E27FC236}">
              <a16:creationId xmlns:a16="http://schemas.microsoft.com/office/drawing/2014/main" id="{00000000-0008-0000-0400-000016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727" name="Drawing 2">
            <a:extLst>
              <a:ext uri="{FF2B5EF4-FFF2-40B4-BE49-F238E27FC236}">
                <a16:creationId xmlns:a16="http://schemas.microsoft.com/office/drawing/2014/main" id="{00000000-0008-0000-0400-00001722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28" name="Drawing 3">
            <a:extLst>
              <a:ext uri="{FF2B5EF4-FFF2-40B4-BE49-F238E27FC236}">
                <a16:creationId xmlns:a16="http://schemas.microsoft.com/office/drawing/2014/main" id="{00000000-0008-0000-0400-00001822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29" name="Group 2485">
          <a:extLst>
            <a:ext uri="{FF2B5EF4-FFF2-40B4-BE49-F238E27FC236}">
              <a16:creationId xmlns:a16="http://schemas.microsoft.com/office/drawing/2014/main" id="{00000000-0008-0000-0400-000019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730" name="Drawing 2">
            <a:extLst>
              <a:ext uri="{FF2B5EF4-FFF2-40B4-BE49-F238E27FC236}">
                <a16:creationId xmlns:a16="http://schemas.microsoft.com/office/drawing/2014/main" id="{00000000-0008-0000-0400-00001A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31" name="Drawing 3">
            <a:extLst>
              <a:ext uri="{FF2B5EF4-FFF2-40B4-BE49-F238E27FC236}">
                <a16:creationId xmlns:a16="http://schemas.microsoft.com/office/drawing/2014/main" id="{00000000-0008-0000-0400-00001B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32" name="Group 2488">
          <a:extLst>
            <a:ext uri="{FF2B5EF4-FFF2-40B4-BE49-F238E27FC236}">
              <a16:creationId xmlns:a16="http://schemas.microsoft.com/office/drawing/2014/main" id="{00000000-0008-0000-0400-00001C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733" name="Drawing 2">
            <a:extLst>
              <a:ext uri="{FF2B5EF4-FFF2-40B4-BE49-F238E27FC236}">
                <a16:creationId xmlns:a16="http://schemas.microsoft.com/office/drawing/2014/main" id="{00000000-0008-0000-0400-00001D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34" name="Drawing 3">
            <a:extLst>
              <a:ext uri="{FF2B5EF4-FFF2-40B4-BE49-F238E27FC236}">
                <a16:creationId xmlns:a16="http://schemas.microsoft.com/office/drawing/2014/main" id="{00000000-0008-0000-0400-00001E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35" name="Group 2491">
          <a:extLst>
            <a:ext uri="{FF2B5EF4-FFF2-40B4-BE49-F238E27FC236}">
              <a16:creationId xmlns:a16="http://schemas.microsoft.com/office/drawing/2014/main" id="{00000000-0008-0000-0400-00001F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736" name="Drawing 2">
            <a:extLst>
              <a:ext uri="{FF2B5EF4-FFF2-40B4-BE49-F238E27FC236}">
                <a16:creationId xmlns:a16="http://schemas.microsoft.com/office/drawing/2014/main" id="{00000000-0008-0000-0400-000020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37" name="Drawing 3">
            <a:extLst>
              <a:ext uri="{FF2B5EF4-FFF2-40B4-BE49-F238E27FC236}">
                <a16:creationId xmlns:a16="http://schemas.microsoft.com/office/drawing/2014/main" id="{00000000-0008-0000-0400-000021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38" name="Group 2494">
          <a:extLst>
            <a:ext uri="{FF2B5EF4-FFF2-40B4-BE49-F238E27FC236}">
              <a16:creationId xmlns:a16="http://schemas.microsoft.com/office/drawing/2014/main" id="{00000000-0008-0000-0400-000022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739" name="Drawing 2">
            <a:extLst>
              <a:ext uri="{FF2B5EF4-FFF2-40B4-BE49-F238E27FC236}">
                <a16:creationId xmlns:a16="http://schemas.microsoft.com/office/drawing/2014/main" id="{00000000-0008-0000-0400-000023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40" name="Drawing 3">
            <a:extLst>
              <a:ext uri="{FF2B5EF4-FFF2-40B4-BE49-F238E27FC236}">
                <a16:creationId xmlns:a16="http://schemas.microsoft.com/office/drawing/2014/main" id="{00000000-0008-0000-0400-000024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41" name="Group 2497">
          <a:extLst>
            <a:ext uri="{FF2B5EF4-FFF2-40B4-BE49-F238E27FC236}">
              <a16:creationId xmlns:a16="http://schemas.microsoft.com/office/drawing/2014/main" id="{00000000-0008-0000-0400-000025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42" name="Drawing 2">
            <a:extLst>
              <a:ext uri="{FF2B5EF4-FFF2-40B4-BE49-F238E27FC236}">
                <a16:creationId xmlns:a16="http://schemas.microsoft.com/office/drawing/2014/main" id="{00000000-0008-0000-0400-000026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43" name="Drawing 3">
            <a:extLst>
              <a:ext uri="{FF2B5EF4-FFF2-40B4-BE49-F238E27FC236}">
                <a16:creationId xmlns:a16="http://schemas.microsoft.com/office/drawing/2014/main" id="{00000000-0008-0000-0400-000027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44" name="Group 2500">
          <a:extLst>
            <a:ext uri="{FF2B5EF4-FFF2-40B4-BE49-F238E27FC236}">
              <a16:creationId xmlns:a16="http://schemas.microsoft.com/office/drawing/2014/main" id="{00000000-0008-0000-0400-000028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45" name="Drawing 2">
            <a:extLst>
              <a:ext uri="{FF2B5EF4-FFF2-40B4-BE49-F238E27FC236}">
                <a16:creationId xmlns:a16="http://schemas.microsoft.com/office/drawing/2014/main" id="{00000000-0008-0000-0400-000029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46" name="Drawing 3">
            <a:extLst>
              <a:ext uri="{FF2B5EF4-FFF2-40B4-BE49-F238E27FC236}">
                <a16:creationId xmlns:a16="http://schemas.microsoft.com/office/drawing/2014/main" id="{00000000-0008-0000-0400-00002A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47" name="Group 2503">
          <a:extLst>
            <a:ext uri="{FF2B5EF4-FFF2-40B4-BE49-F238E27FC236}">
              <a16:creationId xmlns:a16="http://schemas.microsoft.com/office/drawing/2014/main" id="{00000000-0008-0000-0400-00002B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748" name="Drawing 2">
            <a:extLst>
              <a:ext uri="{FF2B5EF4-FFF2-40B4-BE49-F238E27FC236}">
                <a16:creationId xmlns:a16="http://schemas.microsoft.com/office/drawing/2014/main" id="{00000000-0008-0000-0400-00002C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49" name="Drawing 3">
            <a:extLst>
              <a:ext uri="{FF2B5EF4-FFF2-40B4-BE49-F238E27FC236}">
                <a16:creationId xmlns:a16="http://schemas.microsoft.com/office/drawing/2014/main" id="{00000000-0008-0000-0400-00002D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50" name="Group 2506">
          <a:extLst>
            <a:ext uri="{FF2B5EF4-FFF2-40B4-BE49-F238E27FC236}">
              <a16:creationId xmlns:a16="http://schemas.microsoft.com/office/drawing/2014/main" id="{00000000-0008-0000-0400-00002E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51" name="Drawing 2">
            <a:extLst>
              <a:ext uri="{FF2B5EF4-FFF2-40B4-BE49-F238E27FC236}">
                <a16:creationId xmlns:a16="http://schemas.microsoft.com/office/drawing/2014/main" id="{00000000-0008-0000-0400-00002F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52" name="Drawing 3">
            <a:extLst>
              <a:ext uri="{FF2B5EF4-FFF2-40B4-BE49-F238E27FC236}">
                <a16:creationId xmlns:a16="http://schemas.microsoft.com/office/drawing/2014/main" id="{00000000-0008-0000-0400-000030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53" name="Group 2509">
          <a:extLst>
            <a:ext uri="{FF2B5EF4-FFF2-40B4-BE49-F238E27FC236}">
              <a16:creationId xmlns:a16="http://schemas.microsoft.com/office/drawing/2014/main" id="{00000000-0008-0000-0400-00003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54" name="Drawing 2">
            <a:extLst>
              <a:ext uri="{FF2B5EF4-FFF2-40B4-BE49-F238E27FC236}">
                <a16:creationId xmlns:a16="http://schemas.microsoft.com/office/drawing/2014/main" id="{00000000-0008-0000-0400-000032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55" name="Drawing 3">
            <a:extLst>
              <a:ext uri="{FF2B5EF4-FFF2-40B4-BE49-F238E27FC236}">
                <a16:creationId xmlns:a16="http://schemas.microsoft.com/office/drawing/2014/main" id="{00000000-0008-0000-0400-000033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56" name="Group 2512">
          <a:extLst>
            <a:ext uri="{FF2B5EF4-FFF2-40B4-BE49-F238E27FC236}">
              <a16:creationId xmlns:a16="http://schemas.microsoft.com/office/drawing/2014/main" id="{00000000-0008-0000-0400-00003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57" name="Drawing 2">
            <a:extLst>
              <a:ext uri="{FF2B5EF4-FFF2-40B4-BE49-F238E27FC236}">
                <a16:creationId xmlns:a16="http://schemas.microsoft.com/office/drawing/2014/main" id="{00000000-0008-0000-0400-000035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58" name="Drawing 3">
            <a:extLst>
              <a:ext uri="{FF2B5EF4-FFF2-40B4-BE49-F238E27FC236}">
                <a16:creationId xmlns:a16="http://schemas.microsoft.com/office/drawing/2014/main" id="{00000000-0008-0000-0400-000036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59" name="Group 2515">
          <a:extLst>
            <a:ext uri="{FF2B5EF4-FFF2-40B4-BE49-F238E27FC236}">
              <a16:creationId xmlns:a16="http://schemas.microsoft.com/office/drawing/2014/main" id="{00000000-0008-0000-0400-00003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60" name="Drawing 2">
            <a:extLst>
              <a:ext uri="{FF2B5EF4-FFF2-40B4-BE49-F238E27FC236}">
                <a16:creationId xmlns:a16="http://schemas.microsoft.com/office/drawing/2014/main" id="{00000000-0008-0000-0400-000038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61" name="Drawing 3">
            <a:extLst>
              <a:ext uri="{FF2B5EF4-FFF2-40B4-BE49-F238E27FC236}">
                <a16:creationId xmlns:a16="http://schemas.microsoft.com/office/drawing/2014/main" id="{00000000-0008-0000-0400-000039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62" name="Group 2518">
          <a:extLst>
            <a:ext uri="{FF2B5EF4-FFF2-40B4-BE49-F238E27FC236}">
              <a16:creationId xmlns:a16="http://schemas.microsoft.com/office/drawing/2014/main" id="{00000000-0008-0000-0400-00003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63" name="Drawing 2">
            <a:extLst>
              <a:ext uri="{FF2B5EF4-FFF2-40B4-BE49-F238E27FC236}">
                <a16:creationId xmlns:a16="http://schemas.microsoft.com/office/drawing/2014/main" id="{00000000-0008-0000-0400-00003B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64" name="Drawing 3">
            <a:extLst>
              <a:ext uri="{FF2B5EF4-FFF2-40B4-BE49-F238E27FC236}">
                <a16:creationId xmlns:a16="http://schemas.microsoft.com/office/drawing/2014/main" id="{00000000-0008-0000-0400-00003C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65" name="Group 2521">
          <a:extLst>
            <a:ext uri="{FF2B5EF4-FFF2-40B4-BE49-F238E27FC236}">
              <a16:creationId xmlns:a16="http://schemas.microsoft.com/office/drawing/2014/main" id="{00000000-0008-0000-0400-00003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8766" name="Drawing 2">
            <a:extLst>
              <a:ext uri="{FF2B5EF4-FFF2-40B4-BE49-F238E27FC236}">
                <a16:creationId xmlns:a16="http://schemas.microsoft.com/office/drawing/2014/main" id="{00000000-0008-0000-0400-00003E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67" name="Drawing 3">
            <a:extLst>
              <a:ext uri="{FF2B5EF4-FFF2-40B4-BE49-F238E27FC236}">
                <a16:creationId xmlns:a16="http://schemas.microsoft.com/office/drawing/2014/main" id="{00000000-0008-0000-0400-00003F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68" name="Group 2524">
          <a:extLst>
            <a:ext uri="{FF2B5EF4-FFF2-40B4-BE49-F238E27FC236}">
              <a16:creationId xmlns:a16="http://schemas.microsoft.com/office/drawing/2014/main" id="{00000000-0008-0000-0400-000040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8769" name="Drawing 2">
            <a:extLst>
              <a:ext uri="{FF2B5EF4-FFF2-40B4-BE49-F238E27FC236}">
                <a16:creationId xmlns:a16="http://schemas.microsoft.com/office/drawing/2014/main" id="{00000000-0008-0000-0400-000041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70" name="Drawing 3">
            <a:extLst>
              <a:ext uri="{FF2B5EF4-FFF2-40B4-BE49-F238E27FC236}">
                <a16:creationId xmlns:a16="http://schemas.microsoft.com/office/drawing/2014/main" id="{00000000-0008-0000-0400-000042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71" name="Group 2527">
          <a:extLst>
            <a:ext uri="{FF2B5EF4-FFF2-40B4-BE49-F238E27FC236}">
              <a16:creationId xmlns:a16="http://schemas.microsoft.com/office/drawing/2014/main" id="{00000000-0008-0000-0400-000043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772" name="Drawing 2">
            <a:extLst>
              <a:ext uri="{FF2B5EF4-FFF2-40B4-BE49-F238E27FC236}">
                <a16:creationId xmlns:a16="http://schemas.microsoft.com/office/drawing/2014/main" id="{00000000-0008-0000-0400-000044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73" name="Drawing 3">
            <a:extLst>
              <a:ext uri="{FF2B5EF4-FFF2-40B4-BE49-F238E27FC236}">
                <a16:creationId xmlns:a16="http://schemas.microsoft.com/office/drawing/2014/main" id="{00000000-0008-0000-0400-000045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74" name="Group 2530">
          <a:extLst>
            <a:ext uri="{FF2B5EF4-FFF2-40B4-BE49-F238E27FC236}">
              <a16:creationId xmlns:a16="http://schemas.microsoft.com/office/drawing/2014/main" id="{00000000-0008-0000-0400-000046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8775" name="Drawing 2">
            <a:extLst>
              <a:ext uri="{FF2B5EF4-FFF2-40B4-BE49-F238E27FC236}">
                <a16:creationId xmlns:a16="http://schemas.microsoft.com/office/drawing/2014/main" id="{00000000-0008-0000-0400-000047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76" name="Drawing 3">
            <a:extLst>
              <a:ext uri="{FF2B5EF4-FFF2-40B4-BE49-F238E27FC236}">
                <a16:creationId xmlns:a16="http://schemas.microsoft.com/office/drawing/2014/main" id="{00000000-0008-0000-0400-000048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77" name="Group 2533">
          <a:extLst>
            <a:ext uri="{FF2B5EF4-FFF2-40B4-BE49-F238E27FC236}">
              <a16:creationId xmlns:a16="http://schemas.microsoft.com/office/drawing/2014/main" id="{00000000-0008-0000-0400-000049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8778" name="Drawing 2">
            <a:extLst>
              <a:ext uri="{FF2B5EF4-FFF2-40B4-BE49-F238E27FC236}">
                <a16:creationId xmlns:a16="http://schemas.microsoft.com/office/drawing/2014/main" id="{00000000-0008-0000-0400-00004A22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79" name="Drawing 3">
            <a:extLst>
              <a:ext uri="{FF2B5EF4-FFF2-40B4-BE49-F238E27FC236}">
                <a16:creationId xmlns:a16="http://schemas.microsoft.com/office/drawing/2014/main" id="{00000000-0008-0000-0400-00004B22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80" name="Group 2536">
          <a:extLst>
            <a:ext uri="{FF2B5EF4-FFF2-40B4-BE49-F238E27FC236}">
              <a16:creationId xmlns:a16="http://schemas.microsoft.com/office/drawing/2014/main" id="{00000000-0008-0000-0400-00004C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781" name="Drawing 2">
            <a:extLst>
              <a:ext uri="{FF2B5EF4-FFF2-40B4-BE49-F238E27FC236}">
                <a16:creationId xmlns:a16="http://schemas.microsoft.com/office/drawing/2014/main" id="{00000000-0008-0000-0400-00004D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82" name="Drawing 3">
            <a:extLst>
              <a:ext uri="{FF2B5EF4-FFF2-40B4-BE49-F238E27FC236}">
                <a16:creationId xmlns:a16="http://schemas.microsoft.com/office/drawing/2014/main" id="{00000000-0008-0000-0400-00004E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83" name="Group 2539">
          <a:extLst>
            <a:ext uri="{FF2B5EF4-FFF2-40B4-BE49-F238E27FC236}">
              <a16:creationId xmlns:a16="http://schemas.microsoft.com/office/drawing/2014/main" id="{00000000-0008-0000-0400-00004F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784" name="Drawing 2">
            <a:extLst>
              <a:ext uri="{FF2B5EF4-FFF2-40B4-BE49-F238E27FC236}">
                <a16:creationId xmlns:a16="http://schemas.microsoft.com/office/drawing/2014/main" id="{00000000-0008-0000-0400-000050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85" name="Drawing 3">
            <a:extLst>
              <a:ext uri="{FF2B5EF4-FFF2-40B4-BE49-F238E27FC236}">
                <a16:creationId xmlns:a16="http://schemas.microsoft.com/office/drawing/2014/main" id="{00000000-0008-0000-0400-000051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86" name="Group 2542">
          <a:extLst>
            <a:ext uri="{FF2B5EF4-FFF2-40B4-BE49-F238E27FC236}">
              <a16:creationId xmlns:a16="http://schemas.microsoft.com/office/drawing/2014/main" id="{00000000-0008-0000-0400-000052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8787" name="Drawing 2">
            <a:extLst>
              <a:ext uri="{FF2B5EF4-FFF2-40B4-BE49-F238E27FC236}">
                <a16:creationId xmlns:a16="http://schemas.microsoft.com/office/drawing/2014/main" id="{00000000-0008-0000-0400-000053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88" name="Drawing 3">
            <a:extLst>
              <a:ext uri="{FF2B5EF4-FFF2-40B4-BE49-F238E27FC236}">
                <a16:creationId xmlns:a16="http://schemas.microsoft.com/office/drawing/2014/main" id="{00000000-0008-0000-0400-000054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89" name="Group 2545">
          <a:extLst>
            <a:ext uri="{FF2B5EF4-FFF2-40B4-BE49-F238E27FC236}">
              <a16:creationId xmlns:a16="http://schemas.microsoft.com/office/drawing/2014/main" id="{00000000-0008-0000-0400-000055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90" name="Drawing 2">
            <a:extLst>
              <a:ext uri="{FF2B5EF4-FFF2-40B4-BE49-F238E27FC236}">
                <a16:creationId xmlns:a16="http://schemas.microsoft.com/office/drawing/2014/main" id="{00000000-0008-0000-0400-000056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91" name="Drawing 3">
            <a:extLst>
              <a:ext uri="{FF2B5EF4-FFF2-40B4-BE49-F238E27FC236}">
                <a16:creationId xmlns:a16="http://schemas.microsoft.com/office/drawing/2014/main" id="{00000000-0008-0000-0400-000057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92" name="Group 2548">
          <a:extLst>
            <a:ext uri="{FF2B5EF4-FFF2-40B4-BE49-F238E27FC236}">
              <a16:creationId xmlns:a16="http://schemas.microsoft.com/office/drawing/2014/main" id="{00000000-0008-0000-0400-000058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93" name="Drawing 2">
            <a:extLst>
              <a:ext uri="{FF2B5EF4-FFF2-40B4-BE49-F238E27FC236}">
                <a16:creationId xmlns:a16="http://schemas.microsoft.com/office/drawing/2014/main" id="{00000000-0008-0000-0400-000059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94" name="Drawing 3">
            <a:extLst>
              <a:ext uri="{FF2B5EF4-FFF2-40B4-BE49-F238E27FC236}">
                <a16:creationId xmlns:a16="http://schemas.microsoft.com/office/drawing/2014/main" id="{00000000-0008-0000-0400-00005A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95" name="Group 2551">
          <a:extLst>
            <a:ext uri="{FF2B5EF4-FFF2-40B4-BE49-F238E27FC236}">
              <a16:creationId xmlns:a16="http://schemas.microsoft.com/office/drawing/2014/main" id="{00000000-0008-0000-0400-00005B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796" name="Drawing 2">
            <a:extLst>
              <a:ext uri="{FF2B5EF4-FFF2-40B4-BE49-F238E27FC236}">
                <a16:creationId xmlns:a16="http://schemas.microsoft.com/office/drawing/2014/main" id="{00000000-0008-0000-0400-00005C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797" name="Drawing 3">
            <a:extLst>
              <a:ext uri="{FF2B5EF4-FFF2-40B4-BE49-F238E27FC236}">
                <a16:creationId xmlns:a16="http://schemas.microsoft.com/office/drawing/2014/main" id="{00000000-0008-0000-0400-00005D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798" name="Group 2554">
          <a:extLst>
            <a:ext uri="{FF2B5EF4-FFF2-40B4-BE49-F238E27FC236}">
              <a16:creationId xmlns:a16="http://schemas.microsoft.com/office/drawing/2014/main" id="{00000000-0008-0000-0400-00005E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799" name="Drawing 2">
            <a:extLst>
              <a:ext uri="{FF2B5EF4-FFF2-40B4-BE49-F238E27FC236}">
                <a16:creationId xmlns:a16="http://schemas.microsoft.com/office/drawing/2014/main" id="{00000000-0008-0000-0400-00005F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00" name="Drawing 3">
            <a:extLst>
              <a:ext uri="{FF2B5EF4-FFF2-40B4-BE49-F238E27FC236}">
                <a16:creationId xmlns:a16="http://schemas.microsoft.com/office/drawing/2014/main" id="{00000000-0008-0000-0400-000060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01" name="Group 2557">
          <a:extLst>
            <a:ext uri="{FF2B5EF4-FFF2-40B4-BE49-F238E27FC236}">
              <a16:creationId xmlns:a16="http://schemas.microsoft.com/office/drawing/2014/main" id="{00000000-0008-0000-0400-00006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802" name="Drawing 2">
            <a:extLst>
              <a:ext uri="{FF2B5EF4-FFF2-40B4-BE49-F238E27FC236}">
                <a16:creationId xmlns:a16="http://schemas.microsoft.com/office/drawing/2014/main" id="{00000000-0008-0000-0400-000062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03" name="Drawing 3">
            <a:extLst>
              <a:ext uri="{FF2B5EF4-FFF2-40B4-BE49-F238E27FC236}">
                <a16:creationId xmlns:a16="http://schemas.microsoft.com/office/drawing/2014/main" id="{00000000-0008-0000-0400-000063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04" name="Group 2560">
          <a:extLst>
            <a:ext uri="{FF2B5EF4-FFF2-40B4-BE49-F238E27FC236}">
              <a16:creationId xmlns:a16="http://schemas.microsoft.com/office/drawing/2014/main" id="{00000000-0008-0000-0400-00006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805" name="Drawing 2">
            <a:extLst>
              <a:ext uri="{FF2B5EF4-FFF2-40B4-BE49-F238E27FC236}">
                <a16:creationId xmlns:a16="http://schemas.microsoft.com/office/drawing/2014/main" id="{00000000-0008-0000-0400-000065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06" name="Drawing 3">
            <a:extLst>
              <a:ext uri="{FF2B5EF4-FFF2-40B4-BE49-F238E27FC236}">
                <a16:creationId xmlns:a16="http://schemas.microsoft.com/office/drawing/2014/main" id="{00000000-0008-0000-0400-000066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07" name="Group 2563">
          <a:extLst>
            <a:ext uri="{FF2B5EF4-FFF2-40B4-BE49-F238E27FC236}">
              <a16:creationId xmlns:a16="http://schemas.microsoft.com/office/drawing/2014/main" id="{00000000-0008-0000-0400-00006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808" name="Drawing 2">
            <a:extLst>
              <a:ext uri="{FF2B5EF4-FFF2-40B4-BE49-F238E27FC236}">
                <a16:creationId xmlns:a16="http://schemas.microsoft.com/office/drawing/2014/main" id="{00000000-0008-0000-0400-000068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09" name="Drawing 3">
            <a:extLst>
              <a:ext uri="{FF2B5EF4-FFF2-40B4-BE49-F238E27FC236}">
                <a16:creationId xmlns:a16="http://schemas.microsoft.com/office/drawing/2014/main" id="{00000000-0008-0000-0400-000069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10" name="Group 2566">
          <a:extLst>
            <a:ext uri="{FF2B5EF4-FFF2-40B4-BE49-F238E27FC236}">
              <a16:creationId xmlns:a16="http://schemas.microsoft.com/office/drawing/2014/main" id="{00000000-0008-0000-0400-00006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811" name="Drawing 2">
            <a:extLst>
              <a:ext uri="{FF2B5EF4-FFF2-40B4-BE49-F238E27FC236}">
                <a16:creationId xmlns:a16="http://schemas.microsoft.com/office/drawing/2014/main" id="{00000000-0008-0000-0400-00006B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12" name="Drawing 3">
            <a:extLst>
              <a:ext uri="{FF2B5EF4-FFF2-40B4-BE49-F238E27FC236}">
                <a16:creationId xmlns:a16="http://schemas.microsoft.com/office/drawing/2014/main" id="{00000000-0008-0000-0400-00006C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13" name="Group 2569">
          <a:extLst>
            <a:ext uri="{FF2B5EF4-FFF2-40B4-BE49-F238E27FC236}">
              <a16:creationId xmlns:a16="http://schemas.microsoft.com/office/drawing/2014/main" id="{00000000-0008-0000-0400-00006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814" name="Drawing 2">
            <a:extLst>
              <a:ext uri="{FF2B5EF4-FFF2-40B4-BE49-F238E27FC236}">
                <a16:creationId xmlns:a16="http://schemas.microsoft.com/office/drawing/2014/main" id="{00000000-0008-0000-0400-00006E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15" name="Drawing 3">
            <a:extLst>
              <a:ext uri="{FF2B5EF4-FFF2-40B4-BE49-F238E27FC236}">
                <a16:creationId xmlns:a16="http://schemas.microsoft.com/office/drawing/2014/main" id="{00000000-0008-0000-0400-00006F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16" name="Group 2572">
          <a:extLst>
            <a:ext uri="{FF2B5EF4-FFF2-40B4-BE49-F238E27FC236}">
              <a16:creationId xmlns:a16="http://schemas.microsoft.com/office/drawing/2014/main" id="{00000000-0008-0000-0400-000070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817" name="Drawing 2">
            <a:extLst>
              <a:ext uri="{FF2B5EF4-FFF2-40B4-BE49-F238E27FC236}">
                <a16:creationId xmlns:a16="http://schemas.microsoft.com/office/drawing/2014/main" id="{00000000-0008-0000-0400-000071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18" name="Drawing 3">
            <a:extLst>
              <a:ext uri="{FF2B5EF4-FFF2-40B4-BE49-F238E27FC236}">
                <a16:creationId xmlns:a16="http://schemas.microsoft.com/office/drawing/2014/main" id="{00000000-0008-0000-0400-000072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19" name="Group 2575">
          <a:extLst>
            <a:ext uri="{FF2B5EF4-FFF2-40B4-BE49-F238E27FC236}">
              <a16:creationId xmlns:a16="http://schemas.microsoft.com/office/drawing/2014/main" id="{00000000-0008-0000-0400-000073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820" name="Drawing 2">
            <a:extLst>
              <a:ext uri="{FF2B5EF4-FFF2-40B4-BE49-F238E27FC236}">
                <a16:creationId xmlns:a16="http://schemas.microsoft.com/office/drawing/2014/main" id="{00000000-0008-0000-0400-000074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21" name="Drawing 3">
            <a:extLst>
              <a:ext uri="{FF2B5EF4-FFF2-40B4-BE49-F238E27FC236}">
                <a16:creationId xmlns:a16="http://schemas.microsoft.com/office/drawing/2014/main" id="{00000000-0008-0000-0400-000075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22" name="Group 2578">
          <a:extLst>
            <a:ext uri="{FF2B5EF4-FFF2-40B4-BE49-F238E27FC236}">
              <a16:creationId xmlns:a16="http://schemas.microsoft.com/office/drawing/2014/main" id="{00000000-0008-0000-0400-000076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823" name="Drawing 2">
            <a:extLst>
              <a:ext uri="{FF2B5EF4-FFF2-40B4-BE49-F238E27FC236}">
                <a16:creationId xmlns:a16="http://schemas.microsoft.com/office/drawing/2014/main" id="{00000000-0008-0000-0400-00007722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24" name="Drawing 3">
            <a:extLst>
              <a:ext uri="{FF2B5EF4-FFF2-40B4-BE49-F238E27FC236}">
                <a16:creationId xmlns:a16="http://schemas.microsoft.com/office/drawing/2014/main" id="{00000000-0008-0000-0400-00007822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25" name="Group 2581">
          <a:extLst>
            <a:ext uri="{FF2B5EF4-FFF2-40B4-BE49-F238E27FC236}">
              <a16:creationId xmlns:a16="http://schemas.microsoft.com/office/drawing/2014/main" id="{00000000-0008-0000-0400-000079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826" name="Drawing 2">
            <a:extLst>
              <a:ext uri="{FF2B5EF4-FFF2-40B4-BE49-F238E27FC236}">
                <a16:creationId xmlns:a16="http://schemas.microsoft.com/office/drawing/2014/main" id="{00000000-0008-0000-0400-00007A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27" name="Drawing 3">
            <a:extLst>
              <a:ext uri="{FF2B5EF4-FFF2-40B4-BE49-F238E27FC236}">
                <a16:creationId xmlns:a16="http://schemas.microsoft.com/office/drawing/2014/main" id="{00000000-0008-0000-0400-00007B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28" name="Group 2584">
          <a:extLst>
            <a:ext uri="{FF2B5EF4-FFF2-40B4-BE49-F238E27FC236}">
              <a16:creationId xmlns:a16="http://schemas.microsoft.com/office/drawing/2014/main" id="{00000000-0008-0000-0400-00007C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829" name="Drawing 2">
            <a:extLst>
              <a:ext uri="{FF2B5EF4-FFF2-40B4-BE49-F238E27FC236}">
                <a16:creationId xmlns:a16="http://schemas.microsoft.com/office/drawing/2014/main" id="{00000000-0008-0000-0400-00007D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30" name="Drawing 3">
            <a:extLst>
              <a:ext uri="{FF2B5EF4-FFF2-40B4-BE49-F238E27FC236}">
                <a16:creationId xmlns:a16="http://schemas.microsoft.com/office/drawing/2014/main" id="{00000000-0008-0000-0400-00007E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31" name="Group 2587">
          <a:extLst>
            <a:ext uri="{FF2B5EF4-FFF2-40B4-BE49-F238E27FC236}">
              <a16:creationId xmlns:a16="http://schemas.microsoft.com/office/drawing/2014/main" id="{00000000-0008-0000-0400-00007F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832" name="Drawing 2">
            <a:extLst>
              <a:ext uri="{FF2B5EF4-FFF2-40B4-BE49-F238E27FC236}">
                <a16:creationId xmlns:a16="http://schemas.microsoft.com/office/drawing/2014/main" id="{00000000-0008-0000-0400-000080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33" name="Drawing 3">
            <a:extLst>
              <a:ext uri="{FF2B5EF4-FFF2-40B4-BE49-F238E27FC236}">
                <a16:creationId xmlns:a16="http://schemas.microsoft.com/office/drawing/2014/main" id="{00000000-0008-0000-0400-000081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34" name="Group 2590">
          <a:extLst>
            <a:ext uri="{FF2B5EF4-FFF2-40B4-BE49-F238E27FC236}">
              <a16:creationId xmlns:a16="http://schemas.microsoft.com/office/drawing/2014/main" id="{00000000-0008-0000-0400-000082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835" name="Drawing 2">
            <a:extLst>
              <a:ext uri="{FF2B5EF4-FFF2-40B4-BE49-F238E27FC236}">
                <a16:creationId xmlns:a16="http://schemas.microsoft.com/office/drawing/2014/main" id="{00000000-0008-0000-0400-000083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36" name="Drawing 3">
            <a:extLst>
              <a:ext uri="{FF2B5EF4-FFF2-40B4-BE49-F238E27FC236}">
                <a16:creationId xmlns:a16="http://schemas.microsoft.com/office/drawing/2014/main" id="{00000000-0008-0000-0400-000084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37" name="Group 2593">
          <a:extLst>
            <a:ext uri="{FF2B5EF4-FFF2-40B4-BE49-F238E27FC236}">
              <a16:creationId xmlns:a16="http://schemas.microsoft.com/office/drawing/2014/main" id="{00000000-0008-0000-0400-000085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838" name="Drawing 2">
            <a:extLst>
              <a:ext uri="{FF2B5EF4-FFF2-40B4-BE49-F238E27FC236}">
                <a16:creationId xmlns:a16="http://schemas.microsoft.com/office/drawing/2014/main" id="{00000000-0008-0000-0400-000086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39" name="Drawing 3">
            <a:extLst>
              <a:ext uri="{FF2B5EF4-FFF2-40B4-BE49-F238E27FC236}">
                <a16:creationId xmlns:a16="http://schemas.microsoft.com/office/drawing/2014/main" id="{00000000-0008-0000-0400-000087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40" name="Group 2596">
          <a:extLst>
            <a:ext uri="{FF2B5EF4-FFF2-40B4-BE49-F238E27FC236}">
              <a16:creationId xmlns:a16="http://schemas.microsoft.com/office/drawing/2014/main" id="{00000000-0008-0000-0400-000088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841" name="Drawing 2">
            <a:extLst>
              <a:ext uri="{FF2B5EF4-FFF2-40B4-BE49-F238E27FC236}">
                <a16:creationId xmlns:a16="http://schemas.microsoft.com/office/drawing/2014/main" id="{00000000-0008-0000-0400-000089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42" name="Drawing 3">
            <a:extLst>
              <a:ext uri="{FF2B5EF4-FFF2-40B4-BE49-F238E27FC236}">
                <a16:creationId xmlns:a16="http://schemas.microsoft.com/office/drawing/2014/main" id="{00000000-0008-0000-0400-00008A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43" name="Group 2599">
          <a:extLst>
            <a:ext uri="{FF2B5EF4-FFF2-40B4-BE49-F238E27FC236}">
              <a16:creationId xmlns:a16="http://schemas.microsoft.com/office/drawing/2014/main" id="{00000000-0008-0000-0400-00008B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844" name="Drawing 2">
            <a:extLst>
              <a:ext uri="{FF2B5EF4-FFF2-40B4-BE49-F238E27FC236}">
                <a16:creationId xmlns:a16="http://schemas.microsoft.com/office/drawing/2014/main" id="{00000000-0008-0000-0400-00008C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45" name="Drawing 3">
            <a:extLst>
              <a:ext uri="{FF2B5EF4-FFF2-40B4-BE49-F238E27FC236}">
                <a16:creationId xmlns:a16="http://schemas.microsoft.com/office/drawing/2014/main" id="{00000000-0008-0000-0400-00008D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46" name="Group 2602">
          <a:extLst>
            <a:ext uri="{FF2B5EF4-FFF2-40B4-BE49-F238E27FC236}">
              <a16:creationId xmlns:a16="http://schemas.microsoft.com/office/drawing/2014/main" id="{00000000-0008-0000-0400-00008E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847" name="Drawing 2">
            <a:extLst>
              <a:ext uri="{FF2B5EF4-FFF2-40B4-BE49-F238E27FC236}">
                <a16:creationId xmlns:a16="http://schemas.microsoft.com/office/drawing/2014/main" id="{00000000-0008-0000-0400-00008F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48" name="Drawing 3">
            <a:extLst>
              <a:ext uri="{FF2B5EF4-FFF2-40B4-BE49-F238E27FC236}">
                <a16:creationId xmlns:a16="http://schemas.microsoft.com/office/drawing/2014/main" id="{00000000-0008-0000-0400-000090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49" name="Group 2605">
          <a:extLst>
            <a:ext uri="{FF2B5EF4-FFF2-40B4-BE49-F238E27FC236}">
              <a16:creationId xmlns:a16="http://schemas.microsoft.com/office/drawing/2014/main" id="{00000000-0008-0000-0400-00009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850" name="Drawing 2">
            <a:extLst>
              <a:ext uri="{FF2B5EF4-FFF2-40B4-BE49-F238E27FC236}">
                <a16:creationId xmlns:a16="http://schemas.microsoft.com/office/drawing/2014/main" id="{00000000-0008-0000-0400-000092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51" name="Drawing 3">
            <a:extLst>
              <a:ext uri="{FF2B5EF4-FFF2-40B4-BE49-F238E27FC236}">
                <a16:creationId xmlns:a16="http://schemas.microsoft.com/office/drawing/2014/main" id="{00000000-0008-0000-0400-000093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52" name="Group 2608">
          <a:extLst>
            <a:ext uri="{FF2B5EF4-FFF2-40B4-BE49-F238E27FC236}">
              <a16:creationId xmlns:a16="http://schemas.microsoft.com/office/drawing/2014/main" id="{00000000-0008-0000-0400-00009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853" name="Drawing 2">
            <a:extLst>
              <a:ext uri="{FF2B5EF4-FFF2-40B4-BE49-F238E27FC236}">
                <a16:creationId xmlns:a16="http://schemas.microsoft.com/office/drawing/2014/main" id="{00000000-0008-0000-0400-000095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54" name="Drawing 3">
            <a:extLst>
              <a:ext uri="{FF2B5EF4-FFF2-40B4-BE49-F238E27FC236}">
                <a16:creationId xmlns:a16="http://schemas.microsoft.com/office/drawing/2014/main" id="{00000000-0008-0000-0400-000096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55" name="Group 2611">
          <a:extLst>
            <a:ext uri="{FF2B5EF4-FFF2-40B4-BE49-F238E27FC236}">
              <a16:creationId xmlns:a16="http://schemas.microsoft.com/office/drawing/2014/main" id="{00000000-0008-0000-0400-00009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856" name="Drawing 2">
            <a:extLst>
              <a:ext uri="{FF2B5EF4-FFF2-40B4-BE49-F238E27FC236}">
                <a16:creationId xmlns:a16="http://schemas.microsoft.com/office/drawing/2014/main" id="{00000000-0008-0000-0400-00009822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57" name="Drawing 3">
            <a:extLst>
              <a:ext uri="{FF2B5EF4-FFF2-40B4-BE49-F238E27FC236}">
                <a16:creationId xmlns:a16="http://schemas.microsoft.com/office/drawing/2014/main" id="{00000000-0008-0000-0400-00009922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58" name="Group 2614">
          <a:extLst>
            <a:ext uri="{FF2B5EF4-FFF2-40B4-BE49-F238E27FC236}">
              <a16:creationId xmlns:a16="http://schemas.microsoft.com/office/drawing/2014/main" id="{00000000-0008-0000-0400-00009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859" name="Drawing 2">
            <a:extLst>
              <a:ext uri="{FF2B5EF4-FFF2-40B4-BE49-F238E27FC236}">
                <a16:creationId xmlns:a16="http://schemas.microsoft.com/office/drawing/2014/main" id="{00000000-0008-0000-0400-00009B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60" name="Drawing 3">
            <a:extLst>
              <a:ext uri="{FF2B5EF4-FFF2-40B4-BE49-F238E27FC236}">
                <a16:creationId xmlns:a16="http://schemas.microsoft.com/office/drawing/2014/main" id="{00000000-0008-0000-0400-00009C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861" name="Group 2617">
          <a:extLst>
            <a:ext uri="{FF2B5EF4-FFF2-40B4-BE49-F238E27FC236}">
              <a16:creationId xmlns:a16="http://schemas.microsoft.com/office/drawing/2014/main" id="{00000000-0008-0000-0400-00009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862" name="Drawing 2">
            <a:extLst>
              <a:ext uri="{FF2B5EF4-FFF2-40B4-BE49-F238E27FC236}">
                <a16:creationId xmlns:a16="http://schemas.microsoft.com/office/drawing/2014/main" id="{00000000-0008-0000-0400-00009E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63" name="Drawing 3">
            <a:extLst>
              <a:ext uri="{FF2B5EF4-FFF2-40B4-BE49-F238E27FC236}">
                <a16:creationId xmlns:a16="http://schemas.microsoft.com/office/drawing/2014/main" id="{00000000-0008-0000-0400-00009F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64" name="Group 2620">
          <a:extLst>
            <a:ext uri="{FF2B5EF4-FFF2-40B4-BE49-F238E27FC236}">
              <a16:creationId xmlns:a16="http://schemas.microsoft.com/office/drawing/2014/main" id="{00000000-0008-0000-0400-0000A0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865" name="Drawing 2">
            <a:extLst>
              <a:ext uri="{FF2B5EF4-FFF2-40B4-BE49-F238E27FC236}">
                <a16:creationId xmlns:a16="http://schemas.microsoft.com/office/drawing/2014/main" id="{00000000-0008-0000-0400-0000A1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66" name="Drawing 3">
            <a:extLst>
              <a:ext uri="{FF2B5EF4-FFF2-40B4-BE49-F238E27FC236}">
                <a16:creationId xmlns:a16="http://schemas.microsoft.com/office/drawing/2014/main" id="{00000000-0008-0000-0400-0000A2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67" name="Group 2623">
          <a:extLst>
            <a:ext uri="{FF2B5EF4-FFF2-40B4-BE49-F238E27FC236}">
              <a16:creationId xmlns:a16="http://schemas.microsoft.com/office/drawing/2014/main" id="{00000000-0008-0000-0400-0000A3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868" name="Drawing 2">
            <a:extLst>
              <a:ext uri="{FF2B5EF4-FFF2-40B4-BE49-F238E27FC236}">
                <a16:creationId xmlns:a16="http://schemas.microsoft.com/office/drawing/2014/main" id="{00000000-0008-0000-0400-0000A4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69" name="Drawing 3">
            <a:extLst>
              <a:ext uri="{FF2B5EF4-FFF2-40B4-BE49-F238E27FC236}">
                <a16:creationId xmlns:a16="http://schemas.microsoft.com/office/drawing/2014/main" id="{00000000-0008-0000-0400-0000A5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70" name="Group 2626">
          <a:extLst>
            <a:ext uri="{FF2B5EF4-FFF2-40B4-BE49-F238E27FC236}">
              <a16:creationId xmlns:a16="http://schemas.microsoft.com/office/drawing/2014/main" id="{00000000-0008-0000-0400-0000A6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871" name="Drawing 2">
            <a:extLst>
              <a:ext uri="{FF2B5EF4-FFF2-40B4-BE49-F238E27FC236}">
                <a16:creationId xmlns:a16="http://schemas.microsoft.com/office/drawing/2014/main" id="{00000000-0008-0000-0400-0000A7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72" name="Drawing 3">
            <a:extLst>
              <a:ext uri="{FF2B5EF4-FFF2-40B4-BE49-F238E27FC236}">
                <a16:creationId xmlns:a16="http://schemas.microsoft.com/office/drawing/2014/main" id="{00000000-0008-0000-0400-0000A8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73" name="Group 2629">
          <a:extLst>
            <a:ext uri="{FF2B5EF4-FFF2-40B4-BE49-F238E27FC236}">
              <a16:creationId xmlns:a16="http://schemas.microsoft.com/office/drawing/2014/main" id="{00000000-0008-0000-0400-0000A9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874" name="Drawing 2">
            <a:extLst>
              <a:ext uri="{FF2B5EF4-FFF2-40B4-BE49-F238E27FC236}">
                <a16:creationId xmlns:a16="http://schemas.microsoft.com/office/drawing/2014/main" id="{00000000-0008-0000-0400-0000AA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75" name="Drawing 3">
            <a:extLst>
              <a:ext uri="{FF2B5EF4-FFF2-40B4-BE49-F238E27FC236}">
                <a16:creationId xmlns:a16="http://schemas.microsoft.com/office/drawing/2014/main" id="{00000000-0008-0000-0400-0000AB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76" name="Group 2632">
          <a:extLst>
            <a:ext uri="{FF2B5EF4-FFF2-40B4-BE49-F238E27FC236}">
              <a16:creationId xmlns:a16="http://schemas.microsoft.com/office/drawing/2014/main" id="{00000000-0008-0000-0400-0000AC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8877" name="Drawing 2">
            <a:extLst>
              <a:ext uri="{FF2B5EF4-FFF2-40B4-BE49-F238E27FC236}">
                <a16:creationId xmlns:a16="http://schemas.microsoft.com/office/drawing/2014/main" id="{00000000-0008-0000-0400-0000AD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78" name="Drawing 3">
            <a:extLst>
              <a:ext uri="{FF2B5EF4-FFF2-40B4-BE49-F238E27FC236}">
                <a16:creationId xmlns:a16="http://schemas.microsoft.com/office/drawing/2014/main" id="{00000000-0008-0000-0400-0000AE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79" name="Group 2635">
          <a:extLst>
            <a:ext uri="{FF2B5EF4-FFF2-40B4-BE49-F238E27FC236}">
              <a16:creationId xmlns:a16="http://schemas.microsoft.com/office/drawing/2014/main" id="{00000000-0008-0000-0400-0000AF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880" name="Drawing 2">
            <a:extLst>
              <a:ext uri="{FF2B5EF4-FFF2-40B4-BE49-F238E27FC236}">
                <a16:creationId xmlns:a16="http://schemas.microsoft.com/office/drawing/2014/main" id="{00000000-0008-0000-0400-0000B0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81" name="Drawing 3">
            <a:extLst>
              <a:ext uri="{FF2B5EF4-FFF2-40B4-BE49-F238E27FC236}">
                <a16:creationId xmlns:a16="http://schemas.microsoft.com/office/drawing/2014/main" id="{00000000-0008-0000-0400-0000B1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82" name="Group 2638">
          <a:extLst>
            <a:ext uri="{FF2B5EF4-FFF2-40B4-BE49-F238E27FC236}">
              <a16:creationId xmlns:a16="http://schemas.microsoft.com/office/drawing/2014/main" id="{00000000-0008-0000-0400-0000B2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883" name="Drawing 2">
            <a:extLst>
              <a:ext uri="{FF2B5EF4-FFF2-40B4-BE49-F238E27FC236}">
                <a16:creationId xmlns:a16="http://schemas.microsoft.com/office/drawing/2014/main" id="{00000000-0008-0000-0400-0000B3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84" name="Drawing 3">
            <a:extLst>
              <a:ext uri="{FF2B5EF4-FFF2-40B4-BE49-F238E27FC236}">
                <a16:creationId xmlns:a16="http://schemas.microsoft.com/office/drawing/2014/main" id="{00000000-0008-0000-0400-0000B4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85" name="Group 2641">
          <a:extLst>
            <a:ext uri="{FF2B5EF4-FFF2-40B4-BE49-F238E27FC236}">
              <a16:creationId xmlns:a16="http://schemas.microsoft.com/office/drawing/2014/main" id="{00000000-0008-0000-0400-0000B5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886" name="Drawing 2">
            <a:extLst>
              <a:ext uri="{FF2B5EF4-FFF2-40B4-BE49-F238E27FC236}">
                <a16:creationId xmlns:a16="http://schemas.microsoft.com/office/drawing/2014/main" id="{00000000-0008-0000-0400-0000B6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87" name="Drawing 3">
            <a:extLst>
              <a:ext uri="{FF2B5EF4-FFF2-40B4-BE49-F238E27FC236}">
                <a16:creationId xmlns:a16="http://schemas.microsoft.com/office/drawing/2014/main" id="{00000000-0008-0000-0400-0000B7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88" name="Group 2644">
          <a:extLst>
            <a:ext uri="{FF2B5EF4-FFF2-40B4-BE49-F238E27FC236}">
              <a16:creationId xmlns:a16="http://schemas.microsoft.com/office/drawing/2014/main" id="{00000000-0008-0000-0400-0000B8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8889" name="Drawing 2">
            <a:extLst>
              <a:ext uri="{FF2B5EF4-FFF2-40B4-BE49-F238E27FC236}">
                <a16:creationId xmlns:a16="http://schemas.microsoft.com/office/drawing/2014/main" id="{00000000-0008-0000-0400-0000B9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90" name="Drawing 3">
            <a:extLst>
              <a:ext uri="{FF2B5EF4-FFF2-40B4-BE49-F238E27FC236}">
                <a16:creationId xmlns:a16="http://schemas.microsoft.com/office/drawing/2014/main" id="{00000000-0008-0000-0400-0000BA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891" name="Group 2647">
          <a:extLst>
            <a:ext uri="{FF2B5EF4-FFF2-40B4-BE49-F238E27FC236}">
              <a16:creationId xmlns:a16="http://schemas.microsoft.com/office/drawing/2014/main" id="{00000000-0008-0000-0400-0000BB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8892" name="Drawing 2">
            <a:extLst>
              <a:ext uri="{FF2B5EF4-FFF2-40B4-BE49-F238E27FC236}">
                <a16:creationId xmlns:a16="http://schemas.microsoft.com/office/drawing/2014/main" id="{00000000-0008-0000-0400-0000BC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93" name="Drawing 3">
            <a:extLst>
              <a:ext uri="{FF2B5EF4-FFF2-40B4-BE49-F238E27FC236}">
                <a16:creationId xmlns:a16="http://schemas.microsoft.com/office/drawing/2014/main" id="{00000000-0008-0000-0400-0000BD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94" name="Group 2650">
          <a:extLst>
            <a:ext uri="{FF2B5EF4-FFF2-40B4-BE49-F238E27FC236}">
              <a16:creationId xmlns:a16="http://schemas.microsoft.com/office/drawing/2014/main" id="{00000000-0008-0000-0400-0000BE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8895" name="Drawing 2">
            <a:extLst>
              <a:ext uri="{FF2B5EF4-FFF2-40B4-BE49-F238E27FC236}">
                <a16:creationId xmlns:a16="http://schemas.microsoft.com/office/drawing/2014/main" id="{00000000-0008-0000-0400-0000BF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96" name="Drawing 3">
            <a:extLst>
              <a:ext uri="{FF2B5EF4-FFF2-40B4-BE49-F238E27FC236}">
                <a16:creationId xmlns:a16="http://schemas.microsoft.com/office/drawing/2014/main" id="{00000000-0008-0000-0400-0000C0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897" name="Group 2653">
          <a:extLst>
            <a:ext uri="{FF2B5EF4-FFF2-40B4-BE49-F238E27FC236}">
              <a16:creationId xmlns:a16="http://schemas.microsoft.com/office/drawing/2014/main" id="{00000000-0008-0000-0400-0000C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8898" name="Drawing 2">
            <a:extLst>
              <a:ext uri="{FF2B5EF4-FFF2-40B4-BE49-F238E27FC236}">
                <a16:creationId xmlns:a16="http://schemas.microsoft.com/office/drawing/2014/main" id="{00000000-0008-0000-0400-0000C2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899" name="Drawing 3">
            <a:extLst>
              <a:ext uri="{FF2B5EF4-FFF2-40B4-BE49-F238E27FC236}">
                <a16:creationId xmlns:a16="http://schemas.microsoft.com/office/drawing/2014/main" id="{00000000-0008-0000-0400-0000C3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900" name="Group 2656">
          <a:extLst>
            <a:ext uri="{FF2B5EF4-FFF2-40B4-BE49-F238E27FC236}">
              <a16:creationId xmlns:a16="http://schemas.microsoft.com/office/drawing/2014/main" id="{00000000-0008-0000-0400-0000C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901" name="Drawing 2">
            <a:extLst>
              <a:ext uri="{FF2B5EF4-FFF2-40B4-BE49-F238E27FC236}">
                <a16:creationId xmlns:a16="http://schemas.microsoft.com/office/drawing/2014/main" id="{00000000-0008-0000-0400-0000C5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02" name="Drawing 3">
            <a:extLst>
              <a:ext uri="{FF2B5EF4-FFF2-40B4-BE49-F238E27FC236}">
                <a16:creationId xmlns:a16="http://schemas.microsoft.com/office/drawing/2014/main" id="{00000000-0008-0000-0400-0000C6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903" name="Group 2659">
          <a:extLst>
            <a:ext uri="{FF2B5EF4-FFF2-40B4-BE49-F238E27FC236}">
              <a16:creationId xmlns:a16="http://schemas.microsoft.com/office/drawing/2014/main" id="{00000000-0008-0000-0400-0000C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8904" name="Drawing 2">
            <a:extLst>
              <a:ext uri="{FF2B5EF4-FFF2-40B4-BE49-F238E27FC236}">
                <a16:creationId xmlns:a16="http://schemas.microsoft.com/office/drawing/2014/main" id="{00000000-0008-0000-0400-0000C8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05" name="Drawing 3">
            <a:extLst>
              <a:ext uri="{FF2B5EF4-FFF2-40B4-BE49-F238E27FC236}">
                <a16:creationId xmlns:a16="http://schemas.microsoft.com/office/drawing/2014/main" id="{00000000-0008-0000-0400-0000C9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906" name="Group 2662">
          <a:extLst>
            <a:ext uri="{FF2B5EF4-FFF2-40B4-BE49-F238E27FC236}">
              <a16:creationId xmlns:a16="http://schemas.microsoft.com/office/drawing/2014/main" id="{00000000-0008-0000-0400-0000C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8907" name="Drawing 2">
            <a:extLst>
              <a:ext uri="{FF2B5EF4-FFF2-40B4-BE49-F238E27FC236}">
                <a16:creationId xmlns:a16="http://schemas.microsoft.com/office/drawing/2014/main" id="{00000000-0008-0000-0400-0000CB22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08" name="Drawing 3">
            <a:extLst>
              <a:ext uri="{FF2B5EF4-FFF2-40B4-BE49-F238E27FC236}">
                <a16:creationId xmlns:a16="http://schemas.microsoft.com/office/drawing/2014/main" id="{00000000-0008-0000-0400-0000CC22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909" name="Group 2665">
          <a:extLst>
            <a:ext uri="{FF2B5EF4-FFF2-40B4-BE49-F238E27FC236}">
              <a16:creationId xmlns:a16="http://schemas.microsoft.com/office/drawing/2014/main" id="{00000000-0008-0000-0400-0000C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8910" name="Drawing 2">
            <a:extLst>
              <a:ext uri="{FF2B5EF4-FFF2-40B4-BE49-F238E27FC236}">
                <a16:creationId xmlns:a16="http://schemas.microsoft.com/office/drawing/2014/main" id="{00000000-0008-0000-0400-0000CE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11" name="Drawing 3">
            <a:extLst>
              <a:ext uri="{FF2B5EF4-FFF2-40B4-BE49-F238E27FC236}">
                <a16:creationId xmlns:a16="http://schemas.microsoft.com/office/drawing/2014/main" id="{00000000-0008-0000-0400-0000CF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8912" name="Group 2668">
          <a:extLst>
            <a:ext uri="{FF2B5EF4-FFF2-40B4-BE49-F238E27FC236}">
              <a16:creationId xmlns:a16="http://schemas.microsoft.com/office/drawing/2014/main" id="{00000000-0008-0000-0400-0000D0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8913" name="Drawing 2">
            <a:extLst>
              <a:ext uri="{FF2B5EF4-FFF2-40B4-BE49-F238E27FC236}">
                <a16:creationId xmlns:a16="http://schemas.microsoft.com/office/drawing/2014/main" id="{00000000-0008-0000-0400-0000D1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14" name="Drawing 3">
            <a:extLst>
              <a:ext uri="{FF2B5EF4-FFF2-40B4-BE49-F238E27FC236}">
                <a16:creationId xmlns:a16="http://schemas.microsoft.com/office/drawing/2014/main" id="{00000000-0008-0000-0400-0000D2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8915" name="Group 2671">
          <a:extLst>
            <a:ext uri="{FF2B5EF4-FFF2-40B4-BE49-F238E27FC236}">
              <a16:creationId xmlns:a16="http://schemas.microsoft.com/office/drawing/2014/main" id="{00000000-0008-0000-0400-0000D3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8916" name="Drawing 2">
            <a:extLst>
              <a:ext uri="{FF2B5EF4-FFF2-40B4-BE49-F238E27FC236}">
                <a16:creationId xmlns:a16="http://schemas.microsoft.com/office/drawing/2014/main" id="{00000000-0008-0000-0400-0000D4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17" name="Drawing 3">
            <a:extLst>
              <a:ext uri="{FF2B5EF4-FFF2-40B4-BE49-F238E27FC236}">
                <a16:creationId xmlns:a16="http://schemas.microsoft.com/office/drawing/2014/main" id="{00000000-0008-0000-0400-0000D5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18" name="Group 2674">
          <a:extLst>
            <a:ext uri="{FF2B5EF4-FFF2-40B4-BE49-F238E27FC236}">
              <a16:creationId xmlns:a16="http://schemas.microsoft.com/office/drawing/2014/main" id="{00000000-0008-0000-0400-0000D6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919" name="Drawing 2">
            <a:extLst>
              <a:ext uri="{FF2B5EF4-FFF2-40B4-BE49-F238E27FC236}">
                <a16:creationId xmlns:a16="http://schemas.microsoft.com/office/drawing/2014/main" id="{00000000-0008-0000-0400-0000D7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20" name="Drawing 3">
            <a:extLst>
              <a:ext uri="{FF2B5EF4-FFF2-40B4-BE49-F238E27FC236}">
                <a16:creationId xmlns:a16="http://schemas.microsoft.com/office/drawing/2014/main" id="{00000000-0008-0000-0400-0000D8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21" name="Group 2677">
          <a:extLst>
            <a:ext uri="{FF2B5EF4-FFF2-40B4-BE49-F238E27FC236}">
              <a16:creationId xmlns:a16="http://schemas.microsoft.com/office/drawing/2014/main" id="{00000000-0008-0000-0400-0000D9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922" name="Drawing 2">
            <a:extLst>
              <a:ext uri="{FF2B5EF4-FFF2-40B4-BE49-F238E27FC236}">
                <a16:creationId xmlns:a16="http://schemas.microsoft.com/office/drawing/2014/main" id="{00000000-0008-0000-0400-0000DA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23" name="Drawing 3">
            <a:extLst>
              <a:ext uri="{FF2B5EF4-FFF2-40B4-BE49-F238E27FC236}">
                <a16:creationId xmlns:a16="http://schemas.microsoft.com/office/drawing/2014/main" id="{00000000-0008-0000-0400-0000DB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24" name="Group 2680">
          <a:extLst>
            <a:ext uri="{FF2B5EF4-FFF2-40B4-BE49-F238E27FC236}">
              <a16:creationId xmlns:a16="http://schemas.microsoft.com/office/drawing/2014/main" id="{00000000-0008-0000-0400-0000DC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925" name="Drawing 2">
            <a:extLst>
              <a:ext uri="{FF2B5EF4-FFF2-40B4-BE49-F238E27FC236}">
                <a16:creationId xmlns:a16="http://schemas.microsoft.com/office/drawing/2014/main" id="{00000000-0008-0000-0400-0000DD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26" name="Drawing 3">
            <a:extLst>
              <a:ext uri="{FF2B5EF4-FFF2-40B4-BE49-F238E27FC236}">
                <a16:creationId xmlns:a16="http://schemas.microsoft.com/office/drawing/2014/main" id="{00000000-0008-0000-0400-0000DE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27" name="Group 2683">
          <a:extLst>
            <a:ext uri="{FF2B5EF4-FFF2-40B4-BE49-F238E27FC236}">
              <a16:creationId xmlns:a16="http://schemas.microsoft.com/office/drawing/2014/main" id="{00000000-0008-0000-0400-0000DF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928" name="Drawing 2">
            <a:extLst>
              <a:ext uri="{FF2B5EF4-FFF2-40B4-BE49-F238E27FC236}">
                <a16:creationId xmlns:a16="http://schemas.microsoft.com/office/drawing/2014/main" id="{00000000-0008-0000-0400-0000E0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29" name="Drawing 3">
            <a:extLst>
              <a:ext uri="{FF2B5EF4-FFF2-40B4-BE49-F238E27FC236}">
                <a16:creationId xmlns:a16="http://schemas.microsoft.com/office/drawing/2014/main" id="{00000000-0008-0000-0400-0000E1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30" name="Group 2686">
          <a:extLst>
            <a:ext uri="{FF2B5EF4-FFF2-40B4-BE49-F238E27FC236}">
              <a16:creationId xmlns:a16="http://schemas.microsoft.com/office/drawing/2014/main" id="{00000000-0008-0000-0400-0000E2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31" name="Drawing 2">
            <a:extLst>
              <a:ext uri="{FF2B5EF4-FFF2-40B4-BE49-F238E27FC236}">
                <a16:creationId xmlns:a16="http://schemas.microsoft.com/office/drawing/2014/main" id="{00000000-0008-0000-0400-0000E3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32" name="Drawing 3">
            <a:extLst>
              <a:ext uri="{FF2B5EF4-FFF2-40B4-BE49-F238E27FC236}">
                <a16:creationId xmlns:a16="http://schemas.microsoft.com/office/drawing/2014/main" id="{00000000-0008-0000-0400-0000E4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33" name="Group 2689">
          <a:extLst>
            <a:ext uri="{FF2B5EF4-FFF2-40B4-BE49-F238E27FC236}">
              <a16:creationId xmlns:a16="http://schemas.microsoft.com/office/drawing/2014/main" id="{00000000-0008-0000-0400-0000E5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934" name="Drawing 2">
            <a:extLst>
              <a:ext uri="{FF2B5EF4-FFF2-40B4-BE49-F238E27FC236}">
                <a16:creationId xmlns:a16="http://schemas.microsoft.com/office/drawing/2014/main" id="{00000000-0008-0000-0400-0000E622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35" name="Drawing 3">
            <a:extLst>
              <a:ext uri="{FF2B5EF4-FFF2-40B4-BE49-F238E27FC236}">
                <a16:creationId xmlns:a16="http://schemas.microsoft.com/office/drawing/2014/main" id="{00000000-0008-0000-0400-0000E722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36" name="Group 2692">
          <a:extLst>
            <a:ext uri="{FF2B5EF4-FFF2-40B4-BE49-F238E27FC236}">
              <a16:creationId xmlns:a16="http://schemas.microsoft.com/office/drawing/2014/main" id="{00000000-0008-0000-0400-0000E8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937" name="Drawing 2">
            <a:extLst>
              <a:ext uri="{FF2B5EF4-FFF2-40B4-BE49-F238E27FC236}">
                <a16:creationId xmlns:a16="http://schemas.microsoft.com/office/drawing/2014/main" id="{00000000-0008-0000-0400-0000E9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38" name="Drawing 3">
            <a:extLst>
              <a:ext uri="{FF2B5EF4-FFF2-40B4-BE49-F238E27FC236}">
                <a16:creationId xmlns:a16="http://schemas.microsoft.com/office/drawing/2014/main" id="{00000000-0008-0000-0400-0000EA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39" name="Group 2695">
          <a:extLst>
            <a:ext uri="{FF2B5EF4-FFF2-40B4-BE49-F238E27FC236}">
              <a16:creationId xmlns:a16="http://schemas.microsoft.com/office/drawing/2014/main" id="{00000000-0008-0000-0400-0000EB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40" name="Drawing 2">
            <a:extLst>
              <a:ext uri="{FF2B5EF4-FFF2-40B4-BE49-F238E27FC236}">
                <a16:creationId xmlns:a16="http://schemas.microsoft.com/office/drawing/2014/main" id="{00000000-0008-0000-0400-0000EC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41" name="Drawing 3">
            <a:extLst>
              <a:ext uri="{FF2B5EF4-FFF2-40B4-BE49-F238E27FC236}">
                <a16:creationId xmlns:a16="http://schemas.microsoft.com/office/drawing/2014/main" id="{00000000-0008-0000-0400-0000ED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42" name="Group 2698">
          <a:extLst>
            <a:ext uri="{FF2B5EF4-FFF2-40B4-BE49-F238E27FC236}">
              <a16:creationId xmlns:a16="http://schemas.microsoft.com/office/drawing/2014/main" id="{00000000-0008-0000-0400-0000EE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43" name="Drawing 2">
            <a:extLst>
              <a:ext uri="{FF2B5EF4-FFF2-40B4-BE49-F238E27FC236}">
                <a16:creationId xmlns:a16="http://schemas.microsoft.com/office/drawing/2014/main" id="{00000000-0008-0000-0400-0000EF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44" name="Drawing 3">
            <a:extLst>
              <a:ext uri="{FF2B5EF4-FFF2-40B4-BE49-F238E27FC236}">
                <a16:creationId xmlns:a16="http://schemas.microsoft.com/office/drawing/2014/main" id="{00000000-0008-0000-0400-0000F0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45" name="Group 2701">
          <a:extLst>
            <a:ext uri="{FF2B5EF4-FFF2-40B4-BE49-F238E27FC236}">
              <a16:creationId xmlns:a16="http://schemas.microsoft.com/office/drawing/2014/main" id="{00000000-0008-0000-0400-0000F1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946" name="Drawing 2">
            <a:extLst>
              <a:ext uri="{FF2B5EF4-FFF2-40B4-BE49-F238E27FC236}">
                <a16:creationId xmlns:a16="http://schemas.microsoft.com/office/drawing/2014/main" id="{00000000-0008-0000-0400-0000F2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47" name="Drawing 3">
            <a:extLst>
              <a:ext uri="{FF2B5EF4-FFF2-40B4-BE49-F238E27FC236}">
                <a16:creationId xmlns:a16="http://schemas.microsoft.com/office/drawing/2014/main" id="{00000000-0008-0000-0400-0000F3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48" name="Group 2704">
          <a:extLst>
            <a:ext uri="{FF2B5EF4-FFF2-40B4-BE49-F238E27FC236}">
              <a16:creationId xmlns:a16="http://schemas.microsoft.com/office/drawing/2014/main" id="{00000000-0008-0000-0400-0000F4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49" name="Drawing 2">
            <a:extLst>
              <a:ext uri="{FF2B5EF4-FFF2-40B4-BE49-F238E27FC236}">
                <a16:creationId xmlns:a16="http://schemas.microsoft.com/office/drawing/2014/main" id="{00000000-0008-0000-0400-0000F5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50" name="Drawing 3">
            <a:extLst>
              <a:ext uri="{FF2B5EF4-FFF2-40B4-BE49-F238E27FC236}">
                <a16:creationId xmlns:a16="http://schemas.microsoft.com/office/drawing/2014/main" id="{00000000-0008-0000-0400-0000F6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51" name="Group 2707">
          <a:extLst>
            <a:ext uri="{FF2B5EF4-FFF2-40B4-BE49-F238E27FC236}">
              <a16:creationId xmlns:a16="http://schemas.microsoft.com/office/drawing/2014/main" id="{00000000-0008-0000-0400-0000F7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8952" name="Drawing 2">
            <a:extLst>
              <a:ext uri="{FF2B5EF4-FFF2-40B4-BE49-F238E27FC236}">
                <a16:creationId xmlns:a16="http://schemas.microsoft.com/office/drawing/2014/main" id="{00000000-0008-0000-0400-0000F822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53" name="Drawing 3">
            <a:extLst>
              <a:ext uri="{FF2B5EF4-FFF2-40B4-BE49-F238E27FC236}">
                <a16:creationId xmlns:a16="http://schemas.microsoft.com/office/drawing/2014/main" id="{00000000-0008-0000-0400-0000F922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54" name="Group 2710">
          <a:extLst>
            <a:ext uri="{FF2B5EF4-FFF2-40B4-BE49-F238E27FC236}">
              <a16:creationId xmlns:a16="http://schemas.microsoft.com/office/drawing/2014/main" id="{00000000-0008-0000-0400-0000FA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8955" name="Drawing 2">
            <a:extLst>
              <a:ext uri="{FF2B5EF4-FFF2-40B4-BE49-F238E27FC236}">
                <a16:creationId xmlns:a16="http://schemas.microsoft.com/office/drawing/2014/main" id="{00000000-0008-0000-0400-0000FB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56" name="Drawing 3">
            <a:extLst>
              <a:ext uri="{FF2B5EF4-FFF2-40B4-BE49-F238E27FC236}">
                <a16:creationId xmlns:a16="http://schemas.microsoft.com/office/drawing/2014/main" id="{00000000-0008-0000-0400-0000FC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57" name="Group 2713">
          <a:extLst>
            <a:ext uri="{FF2B5EF4-FFF2-40B4-BE49-F238E27FC236}">
              <a16:creationId xmlns:a16="http://schemas.microsoft.com/office/drawing/2014/main" id="{00000000-0008-0000-0400-0000FD22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958" name="Drawing 2">
            <a:extLst>
              <a:ext uri="{FF2B5EF4-FFF2-40B4-BE49-F238E27FC236}">
                <a16:creationId xmlns:a16="http://schemas.microsoft.com/office/drawing/2014/main" id="{00000000-0008-0000-0400-0000FE22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59" name="Drawing 3">
            <a:extLst>
              <a:ext uri="{FF2B5EF4-FFF2-40B4-BE49-F238E27FC236}">
                <a16:creationId xmlns:a16="http://schemas.microsoft.com/office/drawing/2014/main" id="{00000000-0008-0000-0400-0000FF22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60" name="Group 2716">
          <a:extLst>
            <a:ext uri="{FF2B5EF4-FFF2-40B4-BE49-F238E27FC236}">
              <a16:creationId xmlns:a16="http://schemas.microsoft.com/office/drawing/2014/main" id="{00000000-0008-0000-0400-00000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8961" name="Drawing 2">
            <a:extLst>
              <a:ext uri="{FF2B5EF4-FFF2-40B4-BE49-F238E27FC236}">
                <a16:creationId xmlns:a16="http://schemas.microsoft.com/office/drawing/2014/main" id="{00000000-0008-0000-0400-000001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62" name="Drawing 3">
            <a:extLst>
              <a:ext uri="{FF2B5EF4-FFF2-40B4-BE49-F238E27FC236}">
                <a16:creationId xmlns:a16="http://schemas.microsoft.com/office/drawing/2014/main" id="{00000000-0008-0000-0400-000002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63" name="Group 2719">
          <a:extLst>
            <a:ext uri="{FF2B5EF4-FFF2-40B4-BE49-F238E27FC236}">
              <a16:creationId xmlns:a16="http://schemas.microsoft.com/office/drawing/2014/main" id="{00000000-0008-0000-0400-00000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8964" name="Drawing 2">
            <a:extLst>
              <a:ext uri="{FF2B5EF4-FFF2-40B4-BE49-F238E27FC236}">
                <a16:creationId xmlns:a16="http://schemas.microsoft.com/office/drawing/2014/main" id="{00000000-0008-0000-0400-000004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65" name="Drawing 3">
            <a:extLst>
              <a:ext uri="{FF2B5EF4-FFF2-40B4-BE49-F238E27FC236}">
                <a16:creationId xmlns:a16="http://schemas.microsoft.com/office/drawing/2014/main" id="{00000000-0008-0000-0400-000005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66" name="Group 2722">
          <a:extLst>
            <a:ext uri="{FF2B5EF4-FFF2-40B4-BE49-F238E27FC236}">
              <a16:creationId xmlns:a16="http://schemas.microsoft.com/office/drawing/2014/main" id="{00000000-0008-0000-0400-00000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8967" name="Drawing 2">
            <a:extLst>
              <a:ext uri="{FF2B5EF4-FFF2-40B4-BE49-F238E27FC236}">
                <a16:creationId xmlns:a16="http://schemas.microsoft.com/office/drawing/2014/main" id="{00000000-0008-0000-0400-000007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68" name="Drawing 3">
            <a:extLst>
              <a:ext uri="{FF2B5EF4-FFF2-40B4-BE49-F238E27FC236}">
                <a16:creationId xmlns:a16="http://schemas.microsoft.com/office/drawing/2014/main" id="{00000000-0008-0000-0400-000008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69" name="Group 2725">
          <a:extLst>
            <a:ext uri="{FF2B5EF4-FFF2-40B4-BE49-F238E27FC236}">
              <a16:creationId xmlns:a16="http://schemas.microsoft.com/office/drawing/2014/main" id="{00000000-0008-0000-0400-00000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8970" name="Drawing 2">
            <a:extLst>
              <a:ext uri="{FF2B5EF4-FFF2-40B4-BE49-F238E27FC236}">
                <a16:creationId xmlns:a16="http://schemas.microsoft.com/office/drawing/2014/main" id="{00000000-0008-0000-0400-00000A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71" name="Drawing 3">
            <a:extLst>
              <a:ext uri="{FF2B5EF4-FFF2-40B4-BE49-F238E27FC236}">
                <a16:creationId xmlns:a16="http://schemas.microsoft.com/office/drawing/2014/main" id="{00000000-0008-0000-0400-00000B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8972" name="Group 2728">
          <a:extLst>
            <a:ext uri="{FF2B5EF4-FFF2-40B4-BE49-F238E27FC236}">
              <a16:creationId xmlns:a16="http://schemas.microsoft.com/office/drawing/2014/main" id="{00000000-0008-0000-0400-00000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8973" name="Drawing 2">
            <a:extLst>
              <a:ext uri="{FF2B5EF4-FFF2-40B4-BE49-F238E27FC236}">
                <a16:creationId xmlns:a16="http://schemas.microsoft.com/office/drawing/2014/main" id="{00000000-0008-0000-0400-00000D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74" name="Drawing 3">
            <a:extLst>
              <a:ext uri="{FF2B5EF4-FFF2-40B4-BE49-F238E27FC236}">
                <a16:creationId xmlns:a16="http://schemas.microsoft.com/office/drawing/2014/main" id="{00000000-0008-0000-0400-00000E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75" name="Group 2731">
          <a:extLst>
            <a:ext uri="{FF2B5EF4-FFF2-40B4-BE49-F238E27FC236}">
              <a16:creationId xmlns:a16="http://schemas.microsoft.com/office/drawing/2014/main" id="{00000000-0008-0000-0400-00000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8976" name="Drawing 2">
            <a:extLst>
              <a:ext uri="{FF2B5EF4-FFF2-40B4-BE49-F238E27FC236}">
                <a16:creationId xmlns:a16="http://schemas.microsoft.com/office/drawing/2014/main" id="{00000000-0008-0000-0400-000010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77" name="Drawing 3">
            <a:extLst>
              <a:ext uri="{FF2B5EF4-FFF2-40B4-BE49-F238E27FC236}">
                <a16:creationId xmlns:a16="http://schemas.microsoft.com/office/drawing/2014/main" id="{00000000-0008-0000-0400-000011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78" name="Group 2734">
          <a:extLst>
            <a:ext uri="{FF2B5EF4-FFF2-40B4-BE49-F238E27FC236}">
              <a16:creationId xmlns:a16="http://schemas.microsoft.com/office/drawing/2014/main" id="{00000000-0008-0000-0400-000012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979" name="Drawing 2">
            <a:extLst>
              <a:ext uri="{FF2B5EF4-FFF2-40B4-BE49-F238E27FC236}">
                <a16:creationId xmlns:a16="http://schemas.microsoft.com/office/drawing/2014/main" id="{00000000-0008-0000-0400-000013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80" name="Drawing 3">
            <a:extLst>
              <a:ext uri="{FF2B5EF4-FFF2-40B4-BE49-F238E27FC236}">
                <a16:creationId xmlns:a16="http://schemas.microsoft.com/office/drawing/2014/main" id="{00000000-0008-0000-0400-000014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81" name="Group 2737">
          <a:extLst>
            <a:ext uri="{FF2B5EF4-FFF2-40B4-BE49-F238E27FC236}">
              <a16:creationId xmlns:a16="http://schemas.microsoft.com/office/drawing/2014/main" id="{00000000-0008-0000-0400-000015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982" name="Drawing 2">
            <a:extLst>
              <a:ext uri="{FF2B5EF4-FFF2-40B4-BE49-F238E27FC236}">
                <a16:creationId xmlns:a16="http://schemas.microsoft.com/office/drawing/2014/main" id="{00000000-0008-0000-0400-000016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83" name="Drawing 3">
            <a:extLst>
              <a:ext uri="{FF2B5EF4-FFF2-40B4-BE49-F238E27FC236}">
                <a16:creationId xmlns:a16="http://schemas.microsoft.com/office/drawing/2014/main" id="{00000000-0008-0000-0400-000017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84" name="Group 2740">
          <a:extLst>
            <a:ext uri="{FF2B5EF4-FFF2-40B4-BE49-F238E27FC236}">
              <a16:creationId xmlns:a16="http://schemas.microsoft.com/office/drawing/2014/main" id="{00000000-0008-0000-0400-000018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85" name="Drawing 2">
            <a:extLst>
              <a:ext uri="{FF2B5EF4-FFF2-40B4-BE49-F238E27FC236}">
                <a16:creationId xmlns:a16="http://schemas.microsoft.com/office/drawing/2014/main" id="{00000000-0008-0000-0400-000019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86" name="Drawing 3">
            <a:extLst>
              <a:ext uri="{FF2B5EF4-FFF2-40B4-BE49-F238E27FC236}">
                <a16:creationId xmlns:a16="http://schemas.microsoft.com/office/drawing/2014/main" id="{00000000-0008-0000-0400-00001A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87" name="Group 2743">
          <a:extLst>
            <a:ext uri="{FF2B5EF4-FFF2-40B4-BE49-F238E27FC236}">
              <a16:creationId xmlns:a16="http://schemas.microsoft.com/office/drawing/2014/main" id="{00000000-0008-0000-0400-00001B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8988" name="Drawing 2">
            <a:extLst>
              <a:ext uri="{FF2B5EF4-FFF2-40B4-BE49-F238E27FC236}">
                <a16:creationId xmlns:a16="http://schemas.microsoft.com/office/drawing/2014/main" id="{00000000-0008-0000-0400-00001C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89" name="Drawing 3">
            <a:extLst>
              <a:ext uri="{FF2B5EF4-FFF2-40B4-BE49-F238E27FC236}">
                <a16:creationId xmlns:a16="http://schemas.microsoft.com/office/drawing/2014/main" id="{00000000-0008-0000-0400-00001D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90" name="Group 2746">
          <a:extLst>
            <a:ext uri="{FF2B5EF4-FFF2-40B4-BE49-F238E27FC236}">
              <a16:creationId xmlns:a16="http://schemas.microsoft.com/office/drawing/2014/main" id="{00000000-0008-0000-0400-00001E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8991" name="Drawing 2">
            <a:extLst>
              <a:ext uri="{FF2B5EF4-FFF2-40B4-BE49-F238E27FC236}">
                <a16:creationId xmlns:a16="http://schemas.microsoft.com/office/drawing/2014/main" id="{00000000-0008-0000-0400-00001F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92" name="Drawing 3">
            <a:extLst>
              <a:ext uri="{FF2B5EF4-FFF2-40B4-BE49-F238E27FC236}">
                <a16:creationId xmlns:a16="http://schemas.microsoft.com/office/drawing/2014/main" id="{00000000-0008-0000-0400-000020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93" name="Group 2749">
          <a:extLst>
            <a:ext uri="{FF2B5EF4-FFF2-40B4-BE49-F238E27FC236}">
              <a16:creationId xmlns:a16="http://schemas.microsoft.com/office/drawing/2014/main" id="{00000000-0008-0000-0400-000021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94" name="Drawing 2">
            <a:extLst>
              <a:ext uri="{FF2B5EF4-FFF2-40B4-BE49-F238E27FC236}">
                <a16:creationId xmlns:a16="http://schemas.microsoft.com/office/drawing/2014/main" id="{00000000-0008-0000-0400-000022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95" name="Drawing 3">
            <a:extLst>
              <a:ext uri="{FF2B5EF4-FFF2-40B4-BE49-F238E27FC236}">
                <a16:creationId xmlns:a16="http://schemas.microsoft.com/office/drawing/2014/main" id="{00000000-0008-0000-0400-000023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96" name="Group 2752">
          <a:extLst>
            <a:ext uri="{FF2B5EF4-FFF2-40B4-BE49-F238E27FC236}">
              <a16:creationId xmlns:a16="http://schemas.microsoft.com/office/drawing/2014/main" id="{00000000-0008-0000-0400-000024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8997" name="Drawing 2">
            <a:extLst>
              <a:ext uri="{FF2B5EF4-FFF2-40B4-BE49-F238E27FC236}">
                <a16:creationId xmlns:a16="http://schemas.microsoft.com/office/drawing/2014/main" id="{00000000-0008-0000-0400-000025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8998" name="Drawing 3">
            <a:extLst>
              <a:ext uri="{FF2B5EF4-FFF2-40B4-BE49-F238E27FC236}">
                <a16:creationId xmlns:a16="http://schemas.microsoft.com/office/drawing/2014/main" id="{00000000-0008-0000-0400-000026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8999" name="Group 2755">
          <a:extLst>
            <a:ext uri="{FF2B5EF4-FFF2-40B4-BE49-F238E27FC236}">
              <a16:creationId xmlns:a16="http://schemas.microsoft.com/office/drawing/2014/main" id="{00000000-0008-0000-0400-000027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00" name="Drawing 2">
            <a:extLst>
              <a:ext uri="{FF2B5EF4-FFF2-40B4-BE49-F238E27FC236}">
                <a16:creationId xmlns:a16="http://schemas.microsoft.com/office/drawing/2014/main" id="{00000000-0008-0000-0400-000028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01" name="Drawing 3">
            <a:extLst>
              <a:ext uri="{FF2B5EF4-FFF2-40B4-BE49-F238E27FC236}">
                <a16:creationId xmlns:a16="http://schemas.microsoft.com/office/drawing/2014/main" id="{00000000-0008-0000-0400-000029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02" name="Group 2758">
          <a:extLst>
            <a:ext uri="{FF2B5EF4-FFF2-40B4-BE49-F238E27FC236}">
              <a16:creationId xmlns:a16="http://schemas.microsoft.com/office/drawing/2014/main" id="{00000000-0008-0000-0400-00002A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03" name="Drawing 2">
            <a:extLst>
              <a:ext uri="{FF2B5EF4-FFF2-40B4-BE49-F238E27FC236}">
                <a16:creationId xmlns:a16="http://schemas.microsoft.com/office/drawing/2014/main" id="{00000000-0008-0000-0400-00002B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04" name="Drawing 3">
            <a:extLst>
              <a:ext uri="{FF2B5EF4-FFF2-40B4-BE49-F238E27FC236}">
                <a16:creationId xmlns:a16="http://schemas.microsoft.com/office/drawing/2014/main" id="{00000000-0008-0000-0400-00002C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05" name="Group 2761">
          <a:extLst>
            <a:ext uri="{FF2B5EF4-FFF2-40B4-BE49-F238E27FC236}">
              <a16:creationId xmlns:a16="http://schemas.microsoft.com/office/drawing/2014/main" id="{00000000-0008-0000-0400-00002D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9006" name="Drawing 2">
            <a:extLst>
              <a:ext uri="{FF2B5EF4-FFF2-40B4-BE49-F238E27FC236}">
                <a16:creationId xmlns:a16="http://schemas.microsoft.com/office/drawing/2014/main" id="{00000000-0008-0000-0400-00002E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07" name="Drawing 3">
            <a:extLst>
              <a:ext uri="{FF2B5EF4-FFF2-40B4-BE49-F238E27FC236}">
                <a16:creationId xmlns:a16="http://schemas.microsoft.com/office/drawing/2014/main" id="{00000000-0008-0000-0400-00002F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08" name="Group 2764">
          <a:extLst>
            <a:ext uri="{FF2B5EF4-FFF2-40B4-BE49-F238E27FC236}">
              <a16:creationId xmlns:a16="http://schemas.microsoft.com/office/drawing/2014/main" id="{00000000-0008-0000-0400-00003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9009" name="Drawing 2">
            <a:extLst>
              <a:ext uri="{FF2B5EF4-FFF2-40B4-BE49-F238E27FC236}">
                <a16:creationId xmlns:a16="http://schemas.microsoft.com/office/drawing/2014/main" id="{00000000-0008-0000-0400-000031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10" name="Drawing 3">
            <a:extLst>
              <a:ext uri="{FF2B5EF4-FFF2-40B4-BE49-F238E27FC236}">
                <a16:creationId xmlns:a16="http://schemas.microsoft.com/office/drawing/2014/main" id="{00000000-0008-0000-0400-000032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11" name="Group 2767">
          <a:extLst>
            <a:ext uri="{FF2B5EF4-FFF2-40B4-BE49-F238E27FC236}">
              <a16:creationId xmlns:a16="http://schemas.microsoft.com/office/drawing/2014/main" id="{00000000-0008-0000-0400-00003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012" name="Drawing 2">
            <a:extLst>
              <a:ext uri="{FF2B5EF4-FFF2-40B4-BE49-F238E27FC236}">
                <a16:creationId xmlns:a16="http://schemas.microsoft.com/office/drawing/2014/main" id="{00000000-0008-0000-0400-000034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13" name="Drawing 3">
            <a:extLst>
              <a:ext uri="{FF2B5EF4-FFF2-40B4-BE49-F238E27FC236}">
                <a16:creationId xmlns:a16="http://schemas.microsoft.com/office/drawing/2014/main" id="{00000000-0008-0000-0400-000035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14" name="Group 2770">
          <a:extLst>
            <a:ext uri="{FF2B5EF4-FFF2-40B4-BE49-F238E27FC236}">
              <a16:creationId xmlns:a16="http://schemas.microsoft.com/office/drawing/2014/main" id="{00000000-0008-0000-0400-00003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015" name="Drawing 2">
            <a:extLst>
              <a:ext uri="{FF2B5EF4-FFF2-40B4-BE49-F238E27FC236}">
                <a16:creationId xmlns:a16="http://schemas.microsoft.com/office/drawing/2014/main" id="{00000000-0008-0000-0400-000037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16" name="Drawing 3">
            <a:extLst>
              <a:ext uri="{FF2B5EF4-FFF2-40B4-BE49-F238E27FC236}">
                <a16:creationId xmlns:a16="http://schemas.microsoft.com/office/drawing/2014/main" id="{00000000-0008-0000-0400-000038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17" name="Group 2773">
          <a:extLst>
            <a:ext uri="{FF2B5EF4-FFF2-40B4-BE49-F238E27FC236}">
              <a16:creationId xmlns:a16="http://schemas.microsoft.com/office/drawing/2014/main" id="{00000000-0008-0000-0400-00003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9018" name="Drawing 2">
            <a:extLst>
              <a:ext uri="{FF2B5EF4-FFF2-40B4-BE49-F238E27FC236}">
                <a16:creationId xmlns:a16="http://schemas.microsoft.com/office/drawing/2014/main" id="{00000000-0008-0000-0400-00003A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19" name="Drawing 3">
            <a:extLst>
              <a:ext uri="{FF2B5EF4-FFF2-40B4-BE49-F238E27FC236}">
                <a16:creationId xmlns:a16="http://schemas.microsoft.com/office/drawing/2014/main" id="{00000000-0008-0000-0400-00003B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20" name="Group 2776">
          <a:extLst>
            <a:ext uri="{FF2B5EF4-FFF2-40B4-BE49-F238E27FC236}">
              <a16:creationId xmlns:a16="http://schemas.microsoft.com/office/drawing/2014/main" id="{00000000-0008-0000-0400-00003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021" name="Drawing 2">
            <a:extLst>
              <a:ext uri="{FF2B5EF4-FFF2-40B4-BE49-F238E27FC236}">
                <a16:creationId xmlns:a16="http://schemas.microsoft.com/office/drawing/2014/main" id="{00000000-0008-0000-0400-00003D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22" name="Drawing 3">
            <a:extLst>
              <a:ext uri="{FF2B5EF4-FFF2-40B4-BE49-F238E27FC236}">
                <a16:creationId xmlns:a16="http://schemas.microsoft.com/office/drawing/2014/main" id="{00000000-0008-0000-0400-00003E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23" name="Group 2779">
          <a:extLst>
            <a:ext uri="{FF2B5EF4-FFF2-40B4-BE49-F238E27FC236}">
              <a16:creationId xmlns:a16="http://schemas.microsoft.com/office/drawing/2014/main" id="{00000000-0008-0000-0400-00003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024" name="Drawing 2">
            <a:extLst>
              <a:ext uri="{FF2B5EF4-FFF2-40B4-BE49-F238E27FC236}">
                <a16:creationId xmlns:a16="http://schemas.microsoft.com/office/drawing/2014/main" id="{00000000-0008-0000-0400-000040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25" name="Drawing 3">
            <a:extLst>
              <a:ext uri="{FF2B5EF4-FFF2-40B4-BE49-F238E27FC236}">
                <a16:creationId xmlns:a16="http://schemas.microsoft.com/office/drawing/2014/main" id="{00000000-0008-0000-0400-000041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26" name="Group 2782">
          <a:extLst>
            <a:ext uri="{FF2B5EF4-FFF2-40B4-BE49-F238E27FC236}">
              <a16:creationId xmlns:a16="http://schemas.microsoft.com/office/drawing/2014/main" id="{00000000-0008-0000-0400-000042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9027" name="Drawing 2">
            <a:extLst>
              <a:ext uri="{FF2B5EF4-FFF2-40B4-BE49-F238E27FC236}">
                <a16:creationId xmlns:a16="http://schemas.microsoft.com/office/drawing/2014/main" id="{00000000-0008-0000-0400-000043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28" name="Drawing 3">
            <a:extLst>
              <a:ext uri="{FF2B5EF4-FFF2-40B4-BE49-F238E27FC236}">
                <a16:creationId xmlns:a16="http://schemas.microsoft.com/office/drawing/2014/main" id="{00000000-0008-0000-0400-000044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29" name="Group 2785">
          <a:extLst>
            <a:ext uri="{FF2B5EF4-FFF2-40B4-BE49-F238E27FC236}">
              <a16:creationId xmlns:a16="http://schemas.microsoft.com/office/drawing/2014/main" id="{00000000-0008-0000-0400-000045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030" name="Drawing 2">
            <a:extLst>
              <a:ext uri="{FF2B5EF4-FFF2-40B4-BE49-F238E27FC236}">
                <a16:creationId xmlns:a16="http://schemas.microsoft.com/office/drawing/2014/main" id="{00000000-0008-0000-0400-000046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31" name="Drawing 3">
            <a:extLst>
              <a:ext uri="{FF2B5EF4-FFF2-40B4-BE49-F238E27FC236}">
                <a16:creationId xmlns:a16="http://schemas.microsoft.com/office/drawing/2014/main" id="{00000000-0008-0000-0400-000047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32" name="Group 2788">
          <a:extLst>
            <a:ext uri="{FF2B5EF4-FFF2-40B4-BE49-F238E27FC236}">
              <a16:creationId xmlns:a16="http://schemas.microsoft.com/office/drawing/2014/main" id="{00000000-0008-0000-0400-000048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33" name="Drawing 2">
            <a:extLst>
              <a:ext uri="{FF2B5EF4-FFF2-40B4-BE49-F238E27FC236}">
                <a16:creationId xmlns:a16="http://schemas.microsoft.com/office/drawing/2014/main" id="{00000000-0008-0000-0400-000049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34" name="Drawing 3">
            <a:extLst>
              <a:ext uri="{FF2B5EF4-FFF2-40B4-BE49-F238E27FC236}">
                <a16:creationId xmlns:a16="http://schemas.microsoft.com/office/drawing/2014/main" id="{00000000-0008-0000-0400-00004A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35" name="Group 2791">
          <a:extLst>
            <a:ext uri="{FF2B5EF4-FFF2-40B4-BE49-F238E27FC236}">
              <a16:creationId xmlns:a16="http://schemas.microsoft.com/office/drawing/2014/main" id="{00000000-0008-0000-0400-00004B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36" name="Drawing 2">
            <a:extLst>
              <a:ext uri="{FF2B5EF4-FFF2-40B4-BE49-F238E27FC236}">
                <a16:creationId xmlns:a16="http://schemas.microsoft.com/office/drawing/2014/main" id="{00000000-0008-0000-0400-00004C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37" name="Drawing 3">
            <a:extLst>
              <a:ext uri="{FF2B5EF4-FFF2-40B4-BE49-F238E27FC236}">
                <a16:creationId xmlns:a16="http://schemas.microsoft.com/office/drawing/2014/main" id="{00000000-0008-0000-0400-00004D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38" name="Group 2794">
          <a:extLst>
            <a:ext uri="{FF2B5EF4-FFF2-40B4-BE49-F238E27FC236}">
              <a16:creationId xmlns:a16="http://schemas.microsoft.com/office/drawing/2014/main" id="{00000000-0008-0000-0400-00004E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039" name="Drawing 2">
            <a:extLst>
              <a:ext uri="{FF2B5EF4-FFF2-40B4-BE49-F238E27FC236}">
                <a16:creationId xmlns:a16="http://schemas.microsoft.com/office/drawing/2014/main" id="{00000000-0008-0000-0400-00004F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40" name="Drawing 3">
            <a:extLst>
              <a:ext uri="{FF2B5EF4-FFF2-40B4-BE49-F238E27FC236}">
                <a16:creationId xmlns:a16="http://schemas.microsoft.com/office/drawing/2014/main" id="{00000000-0008-0000-0400-000050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41" name="Group 2797">
          <a:extLst>
            <a:ext uri="{FF2B5EF4-FFF2-40B4-BE49-F238E27FC236}">
              <a16:creationId xmlns:a16="http://schemas.microsoft.com/office/drawing/2014/main" id="{00000000-0008-0000-0400-000051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42" name="Drawing 2">
            <a:extLst>
              <a:ext uri="{FF2B5EF4-FFF2-40B4-BE49-F238E27FC236}">
                <a16:creationId xmlns:a16="http://schemas.microsoft.com/office/drawing/2014/main" id="{00000000-0008-0000-0400-000052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43" name="Drawing 3">
            <a:extLst>
              <a:ext uri="{FF2B5EF4-FFF2-40B4-BE49-F238E27FC236}">
                <a16:creationId xmlns:a16="http://schemas.microsoft.com/office/drawing/2014/main" id="{00000000-0008-0000-0400-000053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44" name="Group 2800">
          <a:extLst>
            <a:ext uri="{FF2B5EF4-FFF2-40B4-BE49-F238E27FC236}">
              <a16:creationId xmlns:a16="http://schemas.microsoft.com/office/drawing/2014/main" id="{00000000-0008-0000-0400-000054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45" name="Drawing 2">
            <a:extLst>
              <a:ext uri="{FF2B5EF4-FFF2-40B4-BE49-F238E27FC236}">
                <a16:creationId xmlns:a16="http://schemas.microsoft.com/office/drawing/2014/main" id="{00000000-0008-0000-0400-000055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46" name="Drawing 3">
            <a:extLst>
              <a:ext uri="{FF2B5EF4-FFF2-40B4-BE49-F238E27FC236}">
                <a16:creationId xmlns:a16="http://schemas.microsoft.com/office/drawing/2014/main" id="{00000000-0008-0000-0400-000056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47" name="Group 2803">
          <a:extLst>
            <a:ext uri="{FF2B5EF4-FFF2-40B4-BE49-F238E27FC236}">
              <a16:creationId xmlns:a16="http://schemas.microsoft.com/office/drawing/2014/main" id="{00000000-0008-0000-0400-000057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48" name="Drawing 2">
            <a:extLst>
              <a:ext uri="{FF2B5EF4-FFF2-40B4-BE49-F238E27FC236}">
                <a16:creationId xmlns:a16="http://schemas.microsoft.com/office/drawing/2014/main" id="{00000000-0008-0000-0400-000058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49" name="Drawing 3">
            <a:extLst>
              <a:ext uri="{FF2B5EF4-FFF2-40B4-BE49-F238E27FC236}">
                <a16:creationId xmlns:a16="http://schemas.microsoft.com/office/drawing/2014/main" id="{00000000-0008-0000-0400-000059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50" name="Group 2806">
          <a:extLst>
            <a:ext uri="{FF2B5EF4-FFF2-40B4-BE49-F238E27FC236}">
              <a16:creationId xmlns:a16="http://schemas.microsoft.com/office/drawing/2014/main" id="{00000000-0008-0000-0400-00005A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51" name="Drawing 2">
            <a:extLst>
              <a:ext uri="{FF2B5EF4-FFF2-40B4-BE49-F238E27FC236}">
                <a16:creationId xmlns:a16="http://schemas.microsoft.com/office/drawing/2014/main" id="{00000000-0008-0000-0400-00005B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52" name="Drawing 3">
            <a:extLst>
              <a:ext uri="{FF2B5EF4-FFF2-40B4-BE49-F238E27FC236}">
                <a16:creationId xmlns:a16="http://schemas.microsoft.com/office/drawing/2014/main" id="{00000000-0008-0000-0400-00005C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53" name="Group 2809">
          <a:extLst>
            <a:ext uri="{FF2B5EF4-FFF2-40B4-BE49-F238E27FC236}">
              <a16:creationId xmlns:a16="http://schemas.microsoft.com/office/drawing/2014/main" id="{00000000-0008-0000-0400-00005D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54" name="Drawing 2">
            <a:extLst>
              <a:ext uri="{FF2B5EF4-FFF2-40B4-BE49-F238E27FC236}">
                <a16:creationId xmlns:a16="http://schemas.microsoft.com/office/drawing/2014/main" id="{00000000-0008-0000-0400-00005E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55" name="Drawing 3">
            <a:extLst>
              <a:ext uri="{FF2B5EF4-FFF2-40B4-BE49-F238E27FC236}">
                <a16:creationId xmlns:a16="http://schemas.microsoft.com/office/drawing/2014/main" id="{00000000-0008-0000-0400-00005F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56" name="Group 2812">
          <a:extLst>
            <a:ext uri="{FF2B5EF4-FFF2-40B4-BE49-F238E27FC236}">
              <a16:creationId xmlns:a16="http://schemas.microsoft.com/office/drawing/2014/main" id="{00000000-0008-0000-0400-00006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9057" name="Drawing 2">
            <a:extLst>
              <a:ext uri="{FF2B5EF4-FFF2-40B4-BE49-F238E27FC236}">
                <a16:creationId xmlns:a16="http://schemas.microsoft.com/office/drawing/2014/main" id="{00000000-0008-0000-0400-000061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58" name="Drawing 3">
            <a:extLst>
              <a:ext uri="{FF2B5EF4-FFF2-40B4-BE49-F238E27FC236}">
                <a16:creationId xmlns:a16="http://schemas.microsoft.com/office/drawing/2014/main" id="{00000000-0008-0000-0400-000062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59" name="Group 2815">
          <a:extLst>
            <a:ext uri="{FF2B5EF4-FFF2-40B4-BE49-F238E27FC236}">
              <a16:creationId xmlns:a16="http://schemas.microsoft.com/office/drawing/2014/main" id="{00000000-0008-0000-0400-00006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9060" name="Drawing 2">
            <a:extLst>
              <a:ext uri="{FF2B5EF4-FFF2-40B4-BE49-F238E27FC236}">
                <a16:creationId xmlns:a16="http://schemas.microsoft.com/office/drawing/2014/main" id="{00000000-0008-0000-0400-000064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61" name="Drawing 3">
            <a:extLst>
              <a:ext uri="{FF2B5EF4-FFF2-40B4-BE49-F238E27FC236}">
                <a16:creationId xmlns:a16="http://schemas.microsoft.com/office/drawing/2014/main" id="{00000000-0008-0000-0400-000065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62" name="Group 2818">
          <a:extLst>
            <a:ext uri="{FF2B5EF4-FFF2-40B4-BE49-F238E27FC236}">
              <a16:creationId xmlns:a16="http://schemas.microsoft.com/office/drawing/2014/main" id="{00000000-0008-0000-0400-00006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063" name="Drawing 2">
            <a:extLst>
              <a:ext uri="{FF2B5EF4-FFF2-40B4-BE49-F238E27FC236}">
                <a16:creationId xmlns:a16="http://schemas.microsoft.com/office/drawing/2014/main" id="{00000000-0008-0000-0400-000067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64" name="Drawing 3">
            <a:extLst>
              <a:ext uri="{FF2B5EF4-FFF2-40B4-BE49-F238E27FC236}">
                <a16:creationId xmlns:a16="http://schemas.microsoft.com/office/drawing/2014/main" id="{00000000-0008-0000-0400-000068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65" name="Group 2821">
          <a:extLst>
            <a:ext uri="{FF2B5EF4-FFF2-40B4-BE49-F238E27FC236}">
              <a16:creationId xmlns:a16="http://schemas.microsoft.com/office/drawing/2014/main" id="{00000000-0008-0000-0400-00006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066" name="Drawing 2">
            <a:extLst>
              <a:ext uri="{FF2B5EF4-FFF2-40B4-BE49-F238E27FC236}">
                <a16:creationId xmlns:a16="http://schemas.microsoft.com/office/drawing/2014/main" id="{00000000-0008-0000-0400-00006A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67" name="Drawing 3">
            <a:extLst>
              <a:ext uri="{FF2B5EF4-FFF2-40B4-BE49-F238E27FC236}">
                <a16:creationId xmlns:a16="http://schemas.microsoft.com/office/drawing/2014/main" id="{00000000-0008-0000-0400-00006B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68" name="Group 2824">
          <a:extLst>
            <a:ext uri="{FF2B5EF4-FFF2-40B4-BE49-F238E27FC236}">
              <a16:creationId xmlns:a16="http://schemas.microsoft.com/office/drawing/2014/main" id="{00000000-0008-0000-0400-00006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9069" name="Drawing 2">
            <a:extLst>
              <a:ext uri="{FF2B5EF4-FFF2-40B4-BE49-F238E27FC236}">
                <a16:creationId xmlns:a16="http://schemas.microsoft.com/office/drawing/2014/main" id="{00000000-0008-0000-0400-00006D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70" name="Drawing 3">
            <a:extLst>
              <a:ext uri="{FF2B5EF4-FFF2-40B4-BE49-F238E27FC236}">
                <a16:creationId xmlns:a16="http://schemas.microsoft.com/office/drawing/2014/main" id="{00000000-0008-0000-0400-00006E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71" name="Group 2827">
          <a:extLst>
            <a:ext uri="{FF2B5EF4-FFF2-40B4-BE49-F238E27FC236}">
              <a16:creationId xmlns:a16="http://schemas.microsoft.com/office/drawing/2014/main" id="{00000000-0008-0000-0400-00006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072" name="Drawing 2">
            <a:extLst>
              <a:ext uri="{FF2B5EF4-FFF2-40B4-BE49-F238E27FC236}">
                <a16:creationId xmlns:a16="http://schemas.microsoft.com/office/drawing/2014/main" id="{00000000-0008-0000-0400-000070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73" name="Drawing 3">
            <a:extLst>
              <a:ext uri="{FF2B5EF4-FFF2-40B4-BE49-F238E27FC236}">
                <a16:creationId xmlns:a16="http://schemas.microsoft.com/office/drawing/2014/main" id="{00000000-0008-0000-0400-000071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74" name="Group 2830">
          <a:extLst>
            <a:ext uri="{FF2B5EF4-FFF2-40B4-BE49-F238E27FC236}">
              <a16:creationId xmlns:a16="http://schemas.microsoft.com/office/drawing/2014/main" id="{00000000-0008-0000-0400-000072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075" name="Drawing 2">
            <a:extLst>
              <a:ext uri="{FF2B5EF4-FFF2-40B4-BE49-F238E27FC236}">
                <a16:creationId xmlns:a16="http://schemas.microsoft.com/office/drawing/2014/main" id="{00000000-0008-0000-0400-000073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76" name="Drawing 3">
            <a:extLst>
              <a:ext uri="{FF2B5EF4-FFF2-40B4-BE49-F238E27FC236}">
                <a16:creationId xmlns:a16="http://schemas.microsoft.com/office/drawing/2014/main" id="{00000000-0008-0000-0400-000074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77" name="Group 2833">
          <a:extLst>
            <a:ext uri="{FF2B5EF4-FFF2-40B4-BE49-F238E27FC236}">
              <a16:creationId xmlns:a16="http://schemas.microsoft.com/office/drawing/2014/main" id="{00000000-0008-0000-0400-000075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9078" name="Drawing 2">
            <a:extLst>
              <a:ext uri="{FF2B5EF4-FFF2-40B4-BE49-F238E27FC236}">
                <a16:creationId xmlns:a16="http://schemas.microsoft.com/office/drawing/2014/main" id="{00000000-0008-0000-0400-000076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79" name="Drawing 3">
            <a:extLst>
              <a:ext uri="{FF2B5EF4-FFF2-40B4-BE49-F238E27FC236}">
                <a16:creationId xmlns:a16="http://schemas.microsoft.com/office/drawing/2014/main" id="{00000000-0008-0000-0400-000077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80" name="Group 2836">
          <a:extLst>
            <a:ext uri="{FF2B5EF4-FFF2-40B4-BE49-F238E27FC236}">
              <a16:creationId xmlns:a16="http://schemas.microsoft.com/office/drawing/2014/main" id="{00000000-0008-0000-0400-000078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81" name="Drawing 2">
            <a:extLst>
              <a:ext uri="{FF2B5EF4-FFF2-40B4-BE49-F238E27FC236}">
                <a16:creationId xmlns:a16="http://schemas.microsoft.com/office/drawing/2014/main" id="{00000000-0008-0000-0400-000079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82" name="Drawing 3">
            <a:extLst>
              <a:ext uri="{FF2B5EF4-FFF2-40B4-BE49-F238E27FC236}">
                <a16:creationId xmlns:a16="http://schemas.microsoft.com/office/drawing/2014/main" id="{00000000-0008-0000-0400-00007A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83" name="Group 2839">
          <a:extLst>
            <a:ext uri="{FF2B5EF4-FFF2-40B4-BE49-F238E27FC236}">
              <a16:creationId xmlns:a16="http://schemas.microsoft.com/office/drawing/2014/main" id="{00000000-0008-0000-0400-00007B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84" name="Drawing 2">
            <a:extLst>
              <a:ext uri="{FF2B5EF4-FFF2-40B4-BE49-F238E27FC236}">
                <a16:creationId xmlns:a16="http://schemas.microsoft.com/office/drawing/2014/main" id="{00000000-0008-0000-0400-00007C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85" name="Drawing 3">
            <a:extLst>
              <a:ext uri="{FF2B5EF4-FFF2-40B4-BE49-F238E27FC236}">
                <a16:creationId xmlns:a16="http://schemas.microsoft.com/office/drawing/2014/main" id="{00000000-0008-0000-0400-00007D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86" name="Group 2842">
          <a:extLst>
            <a:ext uri="{FF2B5EF4-FFF2-40B4-BE49-F238E27FC236}">
              <a16:creationId xmlns:a16="http://schemas.microsoft.com/office/drawing/2014/main" id="{00000000-0008-0000-0400-00007E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87" name="Drawing 2">
            <a:extLst>
              <a:ext uri="{FF2B5EF4-FFF2-40B4-BE49-F238E27FC236}">
                <a16:creationId xmlns:a16="http://schemas.microsoft.com/office/drawing/2014/main" id="{00000000-0008-0000-0400-00007F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88" name="Drawing 3">
            <a:extLst>
              <a:ext uri="{FF2B5EF4-FFF2-40B4-BE49-F238E27FC236}">
                <a16:creationId xmlns:a16="http://schemas.microsoft.com/office/drawing/2014/main" id="{00000000-0008-0000-0400-000080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89" name="Group 2845">
          <a:extLst>
            <a:ext uri="{FF2B5EF4-FFF2-40B4-BE49-F238E27FC236}">
              <a16:creationId xmlns:a16="http://schemas.microsoft.com/office/drawing/2014/main" id="{00000000-0008-0000-0400-000081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90" name="Drawing 2">
            <a:extLst>
              <a:ext uri="{FF2B5EF4-FFF2-40B4-BE49-F238E27FC236}">
                <a16:creationId xmlns:a16="http://schemas.microsoft.com/office/drawing/2014/main" id="{00000000-0008-0000-0400-000082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91" name="Drawing 3">
            <a:extLst>
              <a:ext uri="{FF2B5EF4-FFF2-40B4-BE49-F238E27FC236}">
                <a16:creationId xmlns:a16="http://schemas.microsoft.com/office/drawing/2014/main" id="{00000000-0008-0000-0400-000083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92" name="Group 2848">
          <a:extLst>
            <a:ext uri="{FF2B5EF4-FFF2-40B4-BE49-F238E27FC236}">
              <a16:creationId xmlns:a16="http://schemas.microsoft.com/office/drawing/2014/main" id="{00000000-0008-0000-0400-000084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93" name="Drawing 2">
            <a:extLst>
              <a:ext uri="{FF2B5EF4-FFF2-40B4-BE49-F238E27FC236}">
                <a16:creationId xmlns:a16="http://schemas.microsoft.com/office/drawing/2014/main" id="{00000000-0008-0000-0400-000085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94" name="Drawing 3">
            <a:extLst>
              <a:ext uri="{FF2B5EF4-FFF2-40B4-BE49-F238E27FC236}">
                <a16:creationId xmlns:a16="http://schemas.microsoft.com/office/drawing/2014/main" id="{00000000-0008-0000-0400-000086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95" name="Group 2851">
          <a:extLst>
            <a:ext uri="{FF2B5EF4-FFF2-40B4-BE49-F238E27FC236}">
              <a16:creationId xmlns:a16="http://schemas.microsoft.com/office/drawing/2014/main" id="{00000000-0008-0000-0400-000087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096" name="Drawing 2">
            <a:extLst>
              <a:ext uri="{FF2B5EF4-FFF2-40B4-BE49-F238E27FC236}">
                <a16:creationId xmlns:a16="http://schemas.microsoft.com/office/drawing/2014/main" id="{00000000-0008-0000-0400-000088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097" name="Drawing 3">
            <a:extLst>
              <a:ext uri="{FF2B5EF4-FFF2-40B4-BE49-F238E27FC236}">
                <a16:creationId xmlns:a16="http://schemas.microsoft.com/office/drawing/2014/main" id="{00000000-0008-0000-0400-000089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098" name="Group 2854">
          <a:extLst>
            <a:ext uri="{FF2B5EF4-FFF2-40B4-BE49-F238E27FC236}">
              <a16:creationId xmlns:a16="http://schemas.microsoft.com/office/drawing/2014/main" id="{00000000-0008-0000-0400-00008A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099" name="Drawing 2">
            <a:extLst>
              <a:ext uri="{FF2B5EF4-FFF2-40B4-BE49-F238E27FC236}">
                <a16:creationId xmlns:a16="http://schemas.microsoft.com/office/drawing/2014/main" id="{00000000-0008-0000-0400-00008B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00" name="Drawing 3">
            <a:extLst>
              <a:ext uri="{FF2B5EF4-FFF2-40B4-BE49-F238E27FC236}">
                <a16:creationId xmlns:a16="http://schemas.microsoft.com/office/drawing/2014/main" id="{00000000-0008-0000-0400-00008C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01" name="Group 2857">
          <a:extLst>
            <a:ext uri="{FF2B5EF4-FFF2-40B4-BE49-F238E27FC236}">
              <a16:creationId xmlns:a16="http://schemas.microsoft.com/office/drawing/2014/main" id="{00000000-0008-0000-0400-00008D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9102" name="Drawing 2">
            <a:extLst>
              <a:ext uri="{FF2B5EF4-FFF2-40B4-BE49-F238E27FC236}">
                <a16:creationId xmlns:a16="http://schemas.microsoft.com/office/drawing/2014/main" id="{00000000-0008-0000-0400-00008E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03" name="Drawing 3">
            <a:extLst>
              <a:ext uri="{FF2B5EF4-FFF2-40B4-BE49-F238E27FC236}">
                <a16:creationId xmlns:a16="http://schemas.microsoft.com/office/drawing/2014/main" id="{00000000-0008-0000-0400-00008F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04" name="Group 2860">
          <a:extLst>
            <a:ext uri="{FF2B5EF4-FFF2-40B4-BE49-F238E27FC236}">
              <a16:creationId xmlns:a16="http://schemas.microsoft.com/office/drawing/2014/main" id="{00000000-0008-0000-0400-00009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9105" name="Drawing 2">
            <a:extLst>
              <a:ext uri="{FF2B5EF4-FFF2-40B4-BE49-F238E27FC236}">
                <a16:creationId xmlns:a16="http://schemas.microsoft.com/office/drawing/2014/main" id="{00000000-0008-0000-0400-000091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06" name="Drawing 3">
            <a:extLst>
              <a:ext uri="{FF2B5EF4-FFF2-40B4-BE49-F238E27FC236}">
                <a16:creationId xmlns:a16="http://schemas.microsoft.com/office/drawing/2014/main" id="{00000000-0008-0000-0400-000092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07" name="Group 2863">
          <a:extLst>
            <a:ext uri="{FF2B5EF4-FFF2-40B4-BE49-F238E27FC236}">
              <a16:creationId xmlns:a16="http://schemas.microsoft.com/office/drawing/2014/main" id="{00000000-0008-0000-0400-00009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08" name="Drawing 2">
            <a:extLst>
              <a:ext uri="{FF2B5EF4-FFF2-40B4-BE49-F238E27FC236}">
                <a16:creationId xmlns:a16="http://schemas.microsoft.com/office/drawing/2014/main" id="{00000000-0008-0000-0400-000094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09" name="Drawing 3">
            <a:extLst>
              <a:ext uri="{FF2B5EF4-FFF2-40B4-BE49-F238E27FC236}">
                <a16:creationId xmlns:a16="http://schemas.microsoft.com/office/drawing/2014/main" id="{00000000-0008-0000-0400-000095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10" name="Group 2866">
          <a:extLst>
            <a:ext uri="{FF2B5EF4-FFF2-40B4-BE49-F238E27FC236}">
              <a16:creationId xmlns:a16="http://schemas.microsoft.com/office/drawing/2014/main" id="{00000000-0008-0000-0400-00009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11" name="Drawing 2">
            <a:extLst>
              <a:ext uri="{FF2B5EF4-FFF2-40B4-BE49-F238E27FC236}">
                <a16:creationId xmlns:a16="http://schemas.microsoft.com/office/drawing/2014/main" id="{00000000-0008-0000-0400-000097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12" name="Drawing 3">
            <a:extLst>
              <a:ext uri="{FF2B5EF4-FFF2-40B4-BE49-F238E27FC236}">
                <a16:creationId xmlns:a16="http://schemas.microsoft.com/office/drawing/2014/main" id="{00000000-0008-0000-0400-000098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13" name="Group 2869">
          <a:extLst>
            <a:ext uri="{FF2B5EF4-FFF2-40B4-BE49-F238E27FC236}">
              <a16:creationId xmlns:a16="http://schemas.microsoft.com/office/drawing/2014/main" id="{00000000-0008-0000-0400-00009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9114" name="Drawing 2">
            <a:extLst>
              <a:ext uri="{FF2B5EF4-FFF2-40B4-BE49-F238E27FC236}">
                <a16:creationId xmlns:a16="http://schemas.microsoft.com/office/drawing/2014/main" id="{00000000-0008-0000-0400-00009A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15" name="Drawing 3">
            <a:extLst>
              <a:ext uri="{FF2B5EF4-FFF2-40B4-BE49-F238E27FC236}">
                <a16:creationId xmlns:a16="http://schemas.microsoft.com/office/drawing/2014/main" id="{00000000-0008-0000-0400-00009B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16" name="Group 2872">
          <a:extLst>
            <a:ext uri="{FF2B5EF4-FFF2-40B4-BE49-F238E27FC236}">
              <a16:creationId xmlns:a16="http://schemas.microsoft.com/office/drawing/2014/main" id="{00000000-0008-0000-0400-00009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117" name="Drawing 2">
            <a:extLst>
              <a:ext uri="{FF2B5EF4-FFF2-40B4-BE49-F238E27FC236}">
                <a16:creationId xmlns:a16="http://schemas.microsoft.com/office/drawing/2014/main" id="{00000000-0008-0000-0400-00009D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18" name="Drawing 3">
            <a:extLst>
              <a:ext uri="{FF2B5EF4-FFF2-40B4-BE49-F238E27FC236}">
                <a16:creationId xmlns:a16="http://schemas.microsoft.com/office/drawing/2014/main" id="{00000000-0008-0000-0400-00009E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19" name="Group 2875">
          <a:extLst>
            <a:ext uri="{FF2B5EF4-FFF2-40B4-BE49-F238E27FC236}">
              <a16:creationId xmlns:a16="http://schemas.microsoft.com/office/drawing/2014/main" id="{00000000-0008-0000-0400-00009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120" name="Drawing 2">
            <a:extLst>
              <a:ext uri="{FF2B5EF4-FFF2-40B4-BE49-F238E27FC236}">
                <a16:creationId xmlns:a16="http://schemas.microsoft.com/office/drawing/2014/main" id="{00000000-0008-0000-0400-0000A0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21" name="Drawing 3">
            <a:extLst>
              <a:ext uri="{FF2B5EF4-FFF2-40B4-BE49-F238E27FC236}">
                <a16:creationId xmlns:a16="http://schemas.microsoft.com/office/drawing/2014/main" id="{00000000-0008-0000-0400-0000A1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22" name="Group 2878">
          <a:extLst>
            <a:ext uri="{FF2B5EF4-FFF2-40B4-BE49-F238E27FC236}">
              <a16:creationId xmlns:a16="http://schemas.microsoft.com/office/drawing/2014/main" id="{00000000-0008-0000-0400-0000A2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9123" name="Drawing 2">
            <a:extLst>
              <a:ext uri="{FF2B5EF4-FFF2-40B4-BE49-F238E27FC236}">
                <a16:creationId xmlns:a16="http://schemas.microsoft.com/office/drawing/2014/main" id="{00000000-0008-0000-0400-0000A3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24" name="Drawing 3">
            <a:extLst>
              <a:ext uri="{FF2B5EF4-FFF2-40B4-BE49-F238E27FC236}">
                <a16:creationId xmlns:a16="http://schemas.microsoft.com/office/drawing/2014/main" id="{00000000-0008-0000-0400-0000A4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25" name="Group 2881">
          <a:extLst>
            <a:ext uri="{FF2B5EF4-FFF2-40B4-BE49-F238E27FC236}">
              <a16:creationId xmlns:a16="http://schemas.microsoft.com/office/drawing/2014/main" id="{00000000-0008-0000-0400-0000A5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126" name="Drawing 2">
            <a:extLst>
              <a:ext uri="{FF2B5EF4-FFF2-40B4-BE49-F238E27FC236}">
                <a16:creationId xmlns:a16="http://schemas.microsoft.com/office/drawing/2014/main" id="{00000000-0008-0000-0400-0000A6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27" name="Drawing 3">
            <a:extLst>
              <a:ext uri="{FF2B5EF4-FFF2-40B4-BE49-F238E27FC236}">
                <a16:creationId xmlns:a16="http://schemas.microsoft.com/office/drawing/2014/main" id="{00000000-0008-0000-0400-0000A7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28" name="Group 2884">
          <a:extLst>
            <a:ext uri="{FF2B5EF4-FFF2-40B4-BE49-F238E27FC236}">
              <a16:creationId xmlns:a16="http://schemas.microsoft.com/office/drawing/2014/main" id="{00000000-0008-0000-0400-0000A8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129" name="Drawing 2">
            <a:extLst>
              <a:ext uri="{FF2B5EF4-FFF2-40B4-BE49-F238E27FC236}">
                <a16:creationId xmlns:a16="http://schemas.microsoft.com/office/drawing/2014/main" id="{00000000-0008-0000-0400-0000A9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30" name="Drawing 3">
            <a:extLst>
              <a:ext uri="{FF2B5EF4-FFF2-40B4-BE49-F238E27FC236}">
                <a16:creationId xmlns:a16="http://schemas.microsoft.com/office/drawing/2014/main" id="{00000000-0008-0000-0400-0000AA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31" name="Group 2887">
          <a:extLst>
            <a:ext uri="{FF2B5EF4-FFF2-40B4-BE49-F238E27FC236}">
              <a16:creationId xmlns:a16="http://schemas.microsoft.com/office/drawing/2014/main" id="{00000000-0008-0000-0400-0000AB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132" name="Drawing 2">
            <a:extLst>
              <a:ext uri="{FF2B5EF4-FFF2-40B4-BE49-F238E27FC236}">
                <a16:creationId xmlns:a16="http://schemas.microsoft.com/office/drawing/2014/main" id="{00000000-0008-0000-0400-0000AC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33" name="Drawing 3">
            <a:extLst>
              <a:ext uri="{FF2B5EF4-FFF2-40B4-BE49-F238E27FC236}">
                <a16:creationId xmlns:a16="http://schemas.microsoft.com/office/drawing/2014/main" id="{00000000-0008-0000-0400-0000AD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34" name="Group 2890">
          <a:extLst>
            <a:ext uri="{FF2B5EF4-FFF2-40B4-BE49-F238E27FC236}">
              <a16:creationId xmlns:a16="http://schemas.microsoft.com/office/drawing/2014/main" id="{00000000-0008-0000-0400-0000AE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9135" name="Drawing 2">
            <a:extLst>
              <a:ext uri="{FF2B5EF4-FFF2-40B4-BE49-F238E27FC236}">
                <a16:creationId xmlns:a16="http://schemas.microsoft.com/office/drawing/2014/main" id="{00000000-0008-0000-0400-0000AF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36" name="Drawing 3">
            <a:extLst>
              <a:ext uri="{FF2B5EF4-FFF2-40B4-BE49-F238E27FC236}">
                <a16:creationId xmlns:a16="http://schemas.microsoft.com/office/drawing/2014/main" id="{00000000-0008-0000-0400-0000B0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37" name="Group 2893">
          <a:extLst>
            <a:ext uri="{FF2B5EF4-FFF2-40B4-BE49-F238E27FC236}">
              <a16:creationId xmlns:a16="http://schemas.microsoft.com/office/drawing/2014/main" id="{00000000-0008-0000-0400-0000B1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9138" name="Drawing 2">
            <a:extLst>
              <a:ext uri="{FF2B5EF4-FFF2-40B4-BE49-F238E27FC236}">
                <a16:creationId xmlns:a16="http://schemas.microsoft.com/office/drawing/2014/main" id="{00000000-0008-0000-0400-0000B2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39" name="Drawing 3">
            <a:extLst>
              <a:ext uri="{FF2B5EF4-FFF2-40B4-BE49-F238E27FC236}">
                <a16:creationId xmlns:a16="http://schemas.microsoft.com/office/drawing/2014/main" id="{00000000-0008-0000-0400-0000B3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40" name="Group 2896">
          <a:extLst>
            <a:ext uri="{FF2B5EF4-FFF2-40B4-BE49-F238E27FC236}">
              <a16:creationId xmlns:a16="http://schemas.microsoft.com/office/drawing/2014/main" id="{00000000-0008-0000-0400-0000B4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41" name="Drawing 2">
            <a:extLst>
              <a:ext uri="{FF2B5EF4-FFF2-40B4-BE49-F238E27FC236}">
                <a16:creationId xmlns:a16="http://schemas.microsoft.com/office/drawing/2014/main" id="{00000000-0008-0000-0400-0000B5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42" name="Drawing 3">
            <a:extLst>
              <a:ext uri="{FF2B5EF4-FFF2-40B4-BE49-F238E27FC236}">
                <a16:creationId xmlns:a16="http://schemas.microsoft.com/office/drawing/2014/main" id="{00000000-0008-0000-0400-0000B6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43" name="Group 2899">
          <a:extLst>
            <a:ext uri="{FF2B5EF4-FFF2-40B4-BE49-F238E27FC236}">
              <a16:creationId xmlns:a16="http://schemas.microsoft.com/office/drawing/2014/main" id="{00000000-0008-0000-0400-0000B7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44" name="Drawing 2">
            <a:extLst>
              <a:ext uri="{FF2B5EF4-FFF2-40B4-BE49-F238E27FC236}">
                <a16:creationId xmlns:a16="http://schemas.microsoft.com/office/drawing/2014/main" id="{00000000-0008-0000-0400-0000B8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45" name="Drawing 3">
            <a:extLst>
              <a:ext uri="{FF2B5EF4-FFF2-40B4-BE49-F238E27FC236}">
                <a16:creationId xmlns:a16="http://schemas.microsoft.com/office/drawing/2014/main" id="{00000000-0008-0000-0400-0000B9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46" name="Group 2902">
          <a:extLst>
            <a:ext uri="{FF2B5EF4-FFF2-40B4-BE49-F238E27FC236}">
              <a16:creationId xmlns:a16="http://schemas.microsoft.com/office/drawing/2014/main" id="{00000000-0008-0000-0400-0000BA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9147" name="Drawing 2">
            <a:extLst>
              <a:ext uri="{FF2B5EF4-FFF2-40B4-BE49-F238E27FC236}">
                <a16:creationId xmlns:a16="http://schemas.microsoft.com/office/drawing/2014/main" id="{00000000-0008-0000-0400-0000BB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48" name="Drawing 3">
            <a:extLst>
              <a:ext uri="{FF2B5EF4-FFF2-40B4-BE49-F238E27FC236}">
                <a16:creationId xmlns:a16="http://schemas.microsoft.com/office/drawing/2014/main" id="{00000000-0008-0000-0400-0000BC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49" name="Group 2905">
          <a:extLst>
            <a:ext uri="{FF2B5EF4-FFF2-40B4-BE49-F238E27FC236}">
              <a16:creationId xmlns:a16="http://schemas.microsoft.com/office/drawing/2014/main" id="{00000000-0008-0000-0400-0000BD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150" name="Drawing 2">
            <a:extLst>
              <a:ext uri="{FF2B5EF4-FFF2-40B4-BE49-F238E27FC236}">
                <a16:creationId xmlns:a16="http://schemas.microsoft.com/office/drawing/2014/main" id="{00000000-0008-0000-0400-0000BE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51" name="Drawing 3">
            <a:extLst>
              <a:ext uri="{FF2B5EF4-FFF2-40B4-BE49-F238E27FC236}">
                <a16:creationId xmlns:a16="http://schemas.microsoft.com/office/drawing/2014/main" id="{00000000-0008-0000-0400-0000BF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152" name="Group 2908">
          <a:extLst>
            <a:ext uri="{FF2B5EF4-FFF2-40B4-BE49-F238E27FC236}">
              <a16:creationId xmlns:a16="http://schemas.microsoft.com/office/drawing/2014/main" id="{00000000-0008-0000-0400-0000C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153" name="Drawing 2">
            <a:extLst>
              <a:ext uri="{FF2B5EF4-FFF2-40B4-BE49-F238E27FC236}">
                <a16:creationId xmlns:a16="http://schemas.microsoft.com/office/drawing/2014/main" id="{00000000-0008-0000-0400-0000C1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54" name="Drawing 3">
            <a:extLst>
              <a:ext uri="{FF2B5EF4-FFF2-40B4-BE49-F238E27FC236}">
                <a16:creationId xmlns:a16="http://schemas.microsoft.com/office/drawing/2014/main" id="{00000000-0008-0000-0400-0000C2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55" name="Group 2911">
          <a:extLst>
            <a:ext uri="{FF2B5EF4-FFF2-40B4-BE49-F238E27FC236}">
              <a16:creationId xmlns:a16="http://schemas.microsoft.com/office/drawing/2014/main" id="{00000000-0008-0000-0400-0000C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9156" name="Drawing 2">
            <a:extLst>
              <a:ext uri="{FF2B5EF4-FFF2-40B4-BE49-F238E27FC236}">
                <a16:creationId xmlns:a16="http://schemas.microsoft.com/office/drawing/2014/main" id="{00000000-0008-0000-0400-0000C4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57" name="Drawing 3">
            <a:extLst>
              <a:ext uri="{FF2B5EF4-FFF2-40B4-BE49-F238E27FC236}">
                <a16:creationId xmlns:a16="http://schemas.microsoft.com/office/drawing/2014/main" id="{00000000-0008-0000-0400-0000C5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58" name="Group 2914">
          <a:extLst>
            <a:ext uri="{FF2B5EF4-FFF2-40B4-BE49-F238E27FC236}">
              <a16:creationId xmlns:a16="http://schemas.microsoft.com/office/drawing/2014/main" id="{00000000-0008-0000-0400-0000C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9159" name="Drawing 2">
            <a:extLst>
              <a:ext uri="{FF2B5EF4-FFF2-40B4-BE49-F238E27FC236}">
                <a16:creationId xmlns:a16="http://schemas.microsoft.com/office/drawing/2014/main" id="{00000000-0008-0000-0400-0000C7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60" name="Drawing 3">
            <a:extLst>
              <a:ext uri="{FF2B5EF4-FFF2-40B4-BE49-F238E27FC236}">
                <a16:creationId xmlns:a16="http://schemas.microsoft.com/office/drawing/2014/main" id="{00000000-0008-0000-0400-0000C8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61" name="Group 2917">
          <a:extLst>
            <a:ext uri="{FF2B5EF4-FFF2-40B4-BE49-F238E27FC236}">
              <a16:creationId xmlns:a16="http://schemas.microsoft.com/office/drawing/2014/main" id="{00000000-0008-0000-0400-0000C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9162" name="Drawing 2">
            <a:extLst>
              <a:ext uri="{FF2B5EF4-FFF2-40B4-BE49-F238E27FC236}">
                <a16:creationId xmlns:a16="http://schemas.microsoft.com/office/drawing/2014/main" id="{00000000-0008-0000-0400-0000CA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63" name="Drawing 3">
            <a:extLst>
              <a:ext uri="{FF2B5EF4-FFF2-40B4-BE49-F238E27FC236}">
                <a16:creationId xmlns:a16="http://schemas.microsoft.com/office/drawing/2014/main" id="{00000000-0008-0000-0400-0000CB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64" name="Group 2920">
          <a:extLst>
            <a:ext uri="{FF2B5EF4-FFF2-40B4-BE49-F238E27FC236}">
              <a16:creationId xmlns:a16="http://schemas.microsoft.com/office/drawing/2014/main" id="{00000000-0008-0000-0400-0000C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9165" name="Drawing 2">
            <a:extLst>
              <a:ext uri="{FF2B5EF4-FFF2-40B4-BE49-F238E27FC236}">
                <a16:creationId xmlns:a16="http://schemas.microsoft.com/office/drawing/2014/main" id="{00000000-0008-0000-0400-0000CD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66" name="Drawing 3">
            <a:extLst>
              <a:ext uri="{FF2B5EF4-FFF2-40B4-BE49-F238E27FC236}">
                <a16:creationId xmlns:a16="http://schemas.microsoft.com/office/drawing/2014/main" id="{00000000-0008-0000-0400-0000CE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67" name="Group 2923">
          <a:extLst>
            <a:ext uri="{FF2B5EF4-FFF2-40B4-BE49-F238E27FC236}">
              <a16:creationId xmlns:a16="http://schemas.microsoft.com/office/drawing/2014/main" id="{00000000-0008-0000-0400-0000C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529"/>
          <a:chExt cx="20070" cy="20559"/>
        </a:xfrm>
      </xdr:grpSpPr>
      <xdr:sp macro="" textlink="">
        <xdr:nvSpPr>
          <xdr:cNvPr id="9168" name="Drawing 2">
            <a:extLst>
              <a:ext uri="{FF2B5EF4-FFF2-40B4-BE49-F238E27FC236}">
                <a16:creationId xmlns:a16="http://schemas.microsoft.com/office/drawing/2014/main" id="{00000000-0008-0000-0400-0000D0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69" name="Drawing 3">
            <a:extLst>
              <a:ext uri="{FF2B5EF4-FFF2-40B4-BE49-F238E27FC236}">
                <a16:creationId xmlns:a16="http://schemas.microsoft.com/office/drawing/2014/main" id="{00000000-0008-0000-0400-0000D1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70" name="Group 2926">
          <a:extLst>
            <a:ext uri="{FF2B5EF4-FFF2-40B4-BE49-F238E27FC236}">
              <a16:creationId xmlns:a16="http://schemas.microsoft.com/office/drawing/2014/main" id="{00000000-0008-0000-0400-0000D2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9171" name="Drawing 2">
            <a:extLst>
              <a:ext uri="{FF2B5EF4-FFF2-40B4-BE49-F238E27FC236}">
                <a16:creationId xmlns:a16="http://schemas.microsoft.com/office/drawing/2014/main" id="{00000000-0008-0000-0400-0000D3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72" name="Drawing 3">
            <a:extLst>
              <a:ext uri="{FF2B5EF4-FFF2-40B4-BE49-F238E27FC236}">
                <a16:creationId xmlns:a16="http://schemas.microsoft.com/office/drawing/2014/main" id="{00000000-0008-0000-0400-0000D4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73" name="Group 2929">
          <a:extLst>
            <a:ext uri="{FF2B5EF4-FFF2-40B4-BE49-F238E27FC236}">
              <a16:creationId xmlns:a16="http://schemas.microsoft.com/office/drawing/2014/main" id="{00000000-0008-0000-0400-0000D5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9174" name="Drawing 2">
            <a:extLst>
              <a:ext uri="{FF2B5EF4-FFF2-40B4-BE49-F238E27FC236}">
                <a16:creationId xmlns:a16="http://schemas.microsoft.com/office/drawing/2014/main" id="{00000000-0008-0000-0400-0000D6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75" name="Drawing 3">
            <a:extLst>
              <a:ext uri="{FF2B5EF4-FFF2-40B4-BE49-F238E27FC236}">
                <a16:creationId xmlns:a16="http://schemas.microsoft.com/office/drawing/2014/main" id="{00000000-0008-0000-0400-0000D7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76" name="Group 2932">
          <a:extLst>
            <a:ext uri="{FF2B5EF4-FFF2-40B4-BE49-F238E27FC236}">
              <a16:creationId xmlns:a16="http://schemas.microsoft.com/office/drawing/2014/main" id="{00000000-0008-0000-0400-0000D8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9177" name="Drawing 2">
            <a:extLst>
              <a:ext uri="{FF2B5EF4-FFF2-40B4-BE49-F238E27FC236}">
                <a16:creationId xmlns:a16="http://schemas.microsoft.com/office/drawing/2014/main" id="{00000000-0008-0000-0400-0000D9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78" name="Drawing 3">
            <a:extLst>
              <a:ext uri="{FF2B5EF4-FFF2-40B4-BE49-F238E27FC236}">
                <a16:creationId xmlns:a16="http://schemas.microsoft.com/office/drawing/2014/main" id="{00000000-0008-0000-0400-0000DA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79" name="Group 2935">
          <a:extLst>
            <a:ext uri="{FF2B5EF4-FFF2-40B4-BE49-F238E27FC236}">
              <a16:creationId xmlns:a16="http://schemas.microsoft.com/office/drawing/2014/main" id="{00000000-0008-0000-0400-0000DB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1877"/>
          <a:chExt cx="20220" cy="1034"/>
        </a:xfrm>
      </xdr:grpSpPr>
      <xdr:sp macro="" textlink="">
        <xdr:nvSpPr>
          <xdr:cNvPr id="9180" name="Drawing 2">
            <a:extLst>
              <a:ext uri="{FF2B5EF4-FFF2-40B4-BE49-F238E27FC236}">
                <a16:creationId xmlns:a16="http://schemas.microsoft.com/office/drawing/2014/main" id="{00000000-0008-0000-0400-0000DC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81" name="Drawing 3">
            <a:extLst>
              <a:ext uri="{FF2B5EF4-FFF2-40B4-BE49-F238E27FC236}">
                <a16:creationId xmlns:a16="http://schemas.microsoft.com/office/drawing/2014/main" id="{00000000-0008-0000-0400-0000DD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182" name="Group 2938">
          <a:extLst>
            <a:ext uri="{FF2B5EF4-FFF2-40B4-BE49-F238E27FC236}">
              <a16:creationId xmlns:a16="http://schemas.microsoft.com/office/drawing/2014/main" id="{00000000-0008-0000-0400-0000DE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19981" cy="846"/>
        </a:xfrm>
      </xdr:grpSpPr>
      <xdr:sp macro="" textlink="">
        <xdr:nvSpPr>
          <xdr:cNvPr id="9183" name="Drawing 2">
            <a:extLst>
              <a:ext uri="{FF2B5EF4-FFF2-40B4-BE49-F238E27FC236}">
                <a16:creationId xmlns:a16="http://schemas.microsoft.com/office/drawing/2014/main" id="{00000000-0008-0000-0400-0000DF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84" name="Drawing 3">
            <a:extLst>
              <a:ext uri="{FF2B5EF4-FFF2-40B4-BE49-F238E27FC236}">
                <a16:creationId xmlns:a16="http://schemas.microsoft.com/office/drawing/2014/main" id="{00000000-0008-0000-0400-0000E0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85" name="Group 2941">
          <a:extLst>
            <a:ext uri="{FF2B5EF4-FFF2-40B4-BE49-F238E27FC236}">
              <a16:creationId xmlns:a16="http://schemas.microsoft.com/office/drawing/2014/main" id="{00000000-0008-0000-0400-0000E1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1877"/>
          <a:chExt cx="20310" cy="1034"/>
        </a:xfrm>
      </xdr:grpSpPr>
      <xdr:sp macro="" textlink="">
        <xdr:nvSpPr>
          <xdr:cNvPr id="9186" name="Drawing 2">
            <a:extLst>
              <a:ext uri="{FF2B5EF4-FFF2-40B4-BE49-F238E27FC236}">
                <a16:creationId xmlns:a16="http://schemas.microsoft.com/office/drawing/2014/main" id="{00000000-0008-0000-0400-0000E223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87" name="Drawing 3">
            <a:extLst>
              <a:ext uri="{FF2B5EF4-FFF2-40B4-BE49-F238E27FC236}">
                <a16:creationId xmlns:a16="http://schemas.microsoft.com/office/drawing/2014/main" id="{00000000-0008-0000-0400-0000E323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88" name="Group 2944">
          <a:extLst>
            <a:ext uri="{FF2B5EF4-FFF2-40B4-BE49-F238E27FC236}">
              <a16:creationId xmlns:a16="http://schemas.microsoft.com/office/drawing/2014/main" id="{00000000-0008-0000-0400-0000E4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19691" cy="846"/>
        </a:xfrm>
      </xdr:grpSpPr>
      <xdr:sp macro="" textlink="">
        <xdr:nvSpPr>
          <xdr:cNvPr id="9189" name="Drawing 2">
            <a:extLst>
              <a:ext uri="{FF2B5EF4-FFF2-40B4-BE49-F238E27FC236}">
                <a16:creationId xmlns:a16="http://schemas.microsoft.com/office/drawing/2014/main" id="{00000000-0008-0000-0400-0000E5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90" name="Drawing 3">
            <a:extLst>
              <a:ext uri="{FF2B5EF4-FFF2-40B4-BE49-F238E27FC236}">
                <a16:creationId xmlns:a16="http://schemas.microsoft.com/office/drawing/2014/main" id="{00000000-0008-0000-0400-0000E6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91" name="Group 2947">
          <a:extLst>
            <a:ext uri="{FF2B5EF4-FFF2-40B4-BE49-F238E27FC236}">
              <a16:creationId xmlns:a16="http://schemas.microsoft.com/office/drawing/2014/main" id="{00000000-0008-0000-0400-0000E7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92" name="Drawing 2">
            <a:extLst>
              <a:ext uri="{FF2B5EF4-FFF2-40B4-BE49-F238E27FC236}">
                <a16:creationId xmlns:a16="http://schemas.microsoft.com/office/drawing/2014/main" id="{00000000-0008-0000-0400-0000E8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93" name="Drawing 3">
            <a:extLst>
              <a:ext uri="{FF2B5EF4-FFF2-40B4-BE49-F238E27FC236}">
                <a16:creationId xmlns:a16="http://schemas.microsoft.com/office/drawing/2014/main" id="{00000000-0008-0000-0400-0000E9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94" name="Group 2950">
          <a:extLst>
            <a:ext uri="{FF2B5EF4-FFF2-40B4-BE49-F238E27FC236}">
              <a16:creationId xmlns:a16="http://schemas.microsoft.com/office/drawing/2014/main" id="{00000000-0008-0000-0400-0000EA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155" cy="846"/>
        </a:xfrm>
      </xdr:grpSpPr>
      <xdr:sp macro="" textlink="">
        <xdr:nvSpPr>
          <xdr:cNvPr id="9195" name="Drawing 2">
            <a:extLst>
              <a:ext uri="{FF2B5EF4-FFF2-40B4-BE49-F238E27FC236}">
                <a16:creationId xmlns:a16="http://schemas.microsoft.com/office/drawing/2014/main" id="{00000000-0008-0000-0400-0000EB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96" name="Drawing 3">
            <a:extLst>
              <a:ext uri="{FF2B5EF4-FFF2-40B4-BE49-F238E27FC236}">
                <a16:creationId xmlns:a16="http://schemas.microsoft.com/office/drawing/2014/main" id="{00000000-0008-0000-0400-0000EC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197" name="Group 2953">
          <a:extLst>
            <a:ext uri="{FF2B5EF4-FFF2-40B4-BE49-F238E27FC236}">
              <a16:creationId xmlns:a16="http://schemas.microsoft.com/office/drawing/2014/main" id="{00000000-0008-0000-0400-0000ED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31"/>
          <a:chExt cx="20010" cy="890"/>
        </a:xfrm>
      </xdr:grpSpPr>
      <xdr:sp macro="" textlink="">
        <xdr:nvSpPr>
          <xdr:cNvPr id="9198" name="Drawing 2">
            <a:extLst>
              <a:ext uri="{FF2B5EF4-FFF2-40B4-BE49-F238E27FC236}">
                <a16:creationId xmlns:a16="http://schemas.microsoft.com/office/drawing/2014/main" id="{00000000-0008-0000-0400-0000EE23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199" name="Drawing 3">
            <a:extLst>
              <a:ext uri="{FF2B5EF4-FFF2-40B4-BE49-F238E27FC236}">
                <a16:creationId xmlns:a16="http://schemas.microsoft.com/office/drawing/2014/main" id="{00000000-0008-0000-0400-0000EF23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200" name="Group 2956">
          <a:extLst>
            <a:ext uri="{FF2B5EF4-FFF2-40B4-BE49-F238E27FC236}">
              <a16:creationId xmlns:a16="http://schemas.microsoft.com/office/drawing/2014/main" id="{00000000-0008-0000-0400-0000F0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126" cy="846"/>
        </a:xfrm>
      </xdr:grpSpPr>
      <xdr:sp macro="" textlink="">
        <xdr:nvSpPr>
          <xdr:cNvPr id="9201" name="Drawing 2">
            <a:extLst>
              <a:ext uri="{FF2B5EF4-FFF2-40B4-BE49-F238E27FC236}">
                <a16:creationId xmlns:a16="http://schemas.microsoft.com/office/drawing/2014/main" id="{00000000-0008-0000-0400-0000F1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02" name="Drawing 3">
            <a:extLst>
              <a:ext uri="{FF2B5EF4-FFF2-40B4-BE49-F238E27FC236}">
                <a16:creationId xmlns:a16="http://schemas.microsoft.com/office/drawing/2014/main" id="{00000000-0008-0000-0400-0000F2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grpSp>
      <xdr:nvGrpSpPr>
        <xdr:cNvPr id="9203" name="Group 2959">
          <a:extLst>
            <a:ext uri="{FF2B5EF4-FFF2-40B4-BE49-F238E27FC236}">
              <a16:creationId xmlns:a16="http://schemas.microsoft.com/office/drawing/2014/main" id="{00000000-0008-0000-0400-0000F3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209550"/>
          <a:chOff x="0" y="-43"/>
          <a:chExt cx="20300" cy="846"/>
        </a:xfrm>
      </xdr:grpSpPr>
      <xdr:sp macro="" textlink="">
        <xdr:nvSpPr>
          <xdr:cNvPr id="9204" name="Drawing 2">
            <a:extLst>
              <a:ext uri="{FF2B5EF4-FFF2-40B4-BE49-F238E27FC236}">
                <a16:creationId xmlns:a16="http://schemas.microsoft.com/office/drawing/2014/main" id="{00000000-0008-0000-0400-0000F4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05" name="Drawing 3">
            <a:extLst>
              <a:ext uri="{FF2B5EF4-FFF2-40B4-BE49-F238E27FC236}">
                <a16:creationId xmlns:a16="http://schemas.microsoft.com/office/drawing/2014/main" id="{00000000-0008-0000-0400-0000F5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grpSp>
      <xdr:nvGrpSpPr>
        <xdr:cNvPr id="9206" name="Group 2962">
          <a:extLst>
            <a:ext uri="{FF2B5EF4-FFF2-40B4-BE49-F238E27FC236}">
              <a16:creationId xmlns:a16="http://schemas.microsoft.com/office/drawing/2014/main" id="{00000000-0008-0000-0400-0000F6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1047750"/>
          <a:chOff x="0" y="-43"/>
          <a:chExt cx="20220" cy="846"/>
        </a:xfrm>
      </xdr:grpSpPr>
      <xdr:sp macro="" textlink="">
        <xdr:nvSpPr>
          <xdr:cNvPr id="9207" name="Drawing 2">
            <a:extLst>
              <a:ext uri="{FF2B5EF4-FFF2-40B4-BE49-F238E27FC236}">
                <a16:creationId xmlns:a16="http://schemas.microsoft.com/office/drawing/2014/main" id="{00000000-0008-0000-0400-0000F723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08" name="Drawing 3">
            <a:extLst>
              <a:ext uri="{FF2B5EF4-FFF2-40B4-BE49-F238E27FC236}">
                <a16:creationId xmlns:a16="http://schemas.microsoft.com/office/drawing/2014/main" id="{00000000-0008-0000-0400-0000F823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09" name="Group 2965">
          <a:extLst>
            <a:ext uri="{FF2B5EF4-FFF2-40B4-BE49-F238E27FC236}">
              <a16:creationId xmlns:a16="http://schemas.microsoft.com/office/drawing/2014/main" id="{00000000-0008-0000-0400-0000F9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9210" name="Drawing 2">
            <a:extLst>
              <a:ext uri="{FF2B5EF4-FFF2-40B4-BE49-F238E27FC236}">
                <a16:creationId xmlns:a16="http://schemas.microsoft.com/office/drawing/2014/main" id="{00000000-0008-0000-0400-0000FA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11" name="Drawing 3">
            <a:extLst>
              <a:ext uri="{FF2B5EF4-FFF2-40B4-BE49-F238E27FC236}">
                <a16:creationId xmlns:a16="http://schemas.microsoft.com/office/drawing/2014/main" id="{00000000-0008-0000-0400-0000FB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12" name="Group 2968">
          <a:extLst>
            <a:ext uri="{FF2B5EF4-FFF2-40B4-BE49-F238E27FC236}">
              <a16:creationId xmlns:a16="http://schemas.microsoft.com/office/drawing/2014/main" id="{00000000-0008-0000-0400-0000FC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9213" name="Drawing 2">
            <a:extLst>
              <a:ext uri="{FF2B5EF4-FFF2-40B4-BE49-F238E27FC236}">
                <a16:creationId xmlns:a16="http://schemas.microsoft.com/office/drawing/2014/main" id="{00000000-0008-0000-0400-0000FD23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14" name="Drawing 3">
            <a:extLst>
              <a:ext uri="{FF2B5EF4-FFF2-40B4-BE49-F238E27FC236}">
                <a16:creationId xmlns:a16="http://schemas.microsoft.com/office/drawing/2014/main" id="{00000000-0008-0000-0400-0000FE23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15" name="Group 2971">
          <a:extLst>
            <a:ext uri="{FF2B5EF4-FFF2-40B4-BE49-F238E27FC236}">
              <a16:creationId xmlns:a16="http://schemas.microsoft.com/office/drawing/2014/main" id="{00000000-0008-0000-0400-0000FF23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216" name="Drawing 2">
            <a:extLst>
              <a:ext uri="{FF2B5EF4-FFF2-40B4-BE49-F238E27FC236}">
                <a16:creationId xmlns:a16="http://schemas.microsoft.com/office/drawing/2014/main" id="{00000000-0008-0000-0400-000000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17" name="Drawing 3">
            <a:extLst>
              <a:ext uri="{FF2B5EF4-FFF2-40B4-BE49-F238E27FC236}">
                <a16:creationId xmlns:a16="http://schemas.microsoft.com/office/drawing/2014/main" id="{00000000-0008-0000-0400-000001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18" name="Group 2974">
          <a:extLst>
            <a:ext uri="{FF2B5EF4-FFF2-40B4-BE49-F238E27FC236}">
              <a16:creationId xmlns:a16="http://schemas.microsoft.com/office/drawing/2014/main" id="{00000000-0008-0000-0400-000002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19" name="Drawing 2">
            <a:extLst>
              <a:ext uri="{FF2B5EF4-FFF2-40B4-BE49-F238E27FC236}">
                <a16:creationId xmlns:a16="http://schemas.microsoft.com/office/drawing/2014/main" id="{00000000-0008-0000-0400-000003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20" name="Drawing 3">
            <a:extLst>
              <a:ext uri="{FF2B5EF4-FFF2-40B4-BE49-F238E27FC236}">
                <a16:creationId xmlns:a16="http://schemas.microsoft.com/office/drawing/2014/main" id="{00000000-0008-0000-0400-000004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21" name="Group 2977">
          <a:extLst>
            <a:ext uri="{FF2B5EF4-FFF2-40B4-BE49-F238E27FC236}">
              <a16:creationId xmlns:a16="http://schemas.microsoft.com/office/drawing/2014/main" id="{00000000-0008-0000-0400-000005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22" name="Drawing 2">
            <a:extLst>
              <a:ext uri="{FF2B5EF4-FFF2-40B4-BE49-F238E27FC236}">
                <a16:creationId xmlns:a16="http://schemas.microsoft.com/office/drawing/2014/main" id="{00000000-0008-0000-0400-000006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23" name="Drawing 3">
            <a:extLst>
              <a:ext uri="{FF2B5EF4-FFF2-40B4-BE49-F238E27FC236}">
                <a16:creationId xmlns:a16="http://schemas.microsoft.com/office/drawing/2014/main" id="{00000000-0008-0000-0400-000007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24" name="Group 2980">
          <a:extLst>
            <a:ext uri="{FF2B5EF4-FFF2-40B4-BE49-F238E27FC236}">
              <a16:creationId xmlns:a16="http://schemas.microsoft.com/office/drawing/2014/main" id="{00000000-0008-0000-0400-000008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225" name="Drawing 2">
            <a:extLst>
              <a:ext uri="{FF2B5EF4-FFF2-40B4-BE49-F238E27FC236}">
                <a16:creationId xmlns:a16="http://schemas.microsoft.com/office/drawing/2014/main" id="{00000000-0008-0000-0400-000009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26" name="Drawing 3">
            <a:extLst>
              <a:ext uri="{FF2B5EF4-FFF2-40B4-BE49-F238E27FC236}">
                <a16:creationId xmlns:a16="http://schemas.microsoft.com/office/drawing/2014/main" id="{00000000-0008-0000-0400-00000A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27" name="Group 2983">
          <a:extLst>
            <a:ext uri="{FF2B5EF4-FFF2-40B4-BE49-F238E27FC236}">
              <a16:creationId xmlns:a16="http://schemas.microsoft.com/office/drawing/2014/main" id="{00000000-0008-0000-0400-00000B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28" name="Drawing 2">
            <a:extLst>
              <a:ext uri="{FF2B5EF4-FFF2-40B4-BE49-F238E27FC236}">
                <a16:creationId xmlns:a16="http://schemas.microsoft.com/office/drawing/2014/main" id="{00000000-0008-0000-0400-00000C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29" name="Drawing 3">
            <a:extLst>
              <a:ext uri="{FF2B5EF4-FFF2-40B4-BE49-F238E27FC236}">
                <a16:creationId xmlns:a16="http://schemas.microsoft.com/office/drawing/2014/main" id="{00000000-0008-0000-0400-00000D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30" name="Group 2986">
          <a:extLst>
            <a:ext uri="{FF2B5EF4-FFF2-40B4-BE49-F238E27FC236}">
              <a16:creationId xmlns:a16="http://schemas.microsoft.com/office/drawing/2014/main" id="{00000000-0008-0000-0400-00000E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31" name="Drawing 2">
            <a:extLst>
              <a:ext uri="{FF2B5EF4-FFF2-40B4-BE49-F238E27FC236}">
                <a16:creationId xmlns:a16="http://schemas.microsoft.com/office/drawing/2014/main" id="{00000000-0008-0000-0400-00000F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32" name="Drawing 3">
            <a:extLst>
              <a:ext uri="{FF2B5EF4-FFF2-40B4-BE49-F238E27FC236}">
                <a16:creationId xmlns:a16="http://schemas.microsoft.com/office/drawing/2014/main" id="{00000000-0008-0000-0400-000010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33" name="Group 2989">
          <a:extLst>
            <a:ext uri="{FF2B5EF4-FFF2-40B4-BE49-F238E27FC236}">
              <a16:creationId xmlns:a16="http://schemas.microsoft.com/office/drawing/2014/main" id="{00000000-0008-0000-0400-000011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34" name="Drawing 2">
            <a:extLst>
              <a:ext uri="{FF2B5EF4-FFF2-40B4-BE49-F238E27FC236}">
                <a16:creationId xmlns:a16="http://schemas.microsoft.com/office/drawing/2014/main" id="{00000000-0008-0000-0400-000012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35" name="Drawing 3">
            <a:extLst>
              <a:ext uri="{FF2B5EF4-FFF2-40B4-BE49-F238E27FC236}">
                <a16:creationId xmlns:a16="http://schemas.microsoft.com/office/drawing/2014/main" id="{00000000-0008-0000-0400-000013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36" name="Group 2992">
          <a:extLst>
            <a:ext uri="{FF2B5EF4-FFF2-40B4-BE49-F238E27FC236}">
              <a16:creationId xmlns:a16="http://schemas.microsoft.com/office/drawing/2014/main" id="{00000000-0008-0000-0400-000014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37" name="Drawing 2">
            <a:extLst>
              <a:ext uri="{FF2B5EF4-FFF2-40B4-BE49-F238E27FC236}">
                <a16:creationId xmlns:a16="http://schemas.microsoft.com/office/drawing/2014/main" id="{00000000-0008-0000-0400-000015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38" name="Drawing 3">
            <a:extLst>
              <a:ext uri="{FF2B5EF4-FFF2-40B4-BE49-F238E27FC236}">
                <a16:creationId xmlns:a16="http://schemas.microsoft.com/office/drawing/2014/main" id="{00000000-0008-0000-0400-000016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39" name="Group 2995">
          <a:extLst>
            <a:ext uri="{FF2B5EF4-FFF2-40B4-BE49-F238E27FC236}">
              <a16:creationId xmlns:a16="http://schemas.microsoft.com/office/drawing/2014/main" id="{00000000-0008-0000-0400-000017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40" name="Drawing 2">
            <a:extLst>
              <a:ext uri="{FF2B5EF4-FFF2-40B4-BE49-F238E27FC236}">
                <a16:creationId xmlns:a16="http://schemas.microsoft.com/office/drawing/2014/main" id="{00000000-0008-0000-0400-000018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41" name="Drawing 3">
            <a:extLst>
              <a:ext uri="{FF2B5EF4-FFF2-40B4-BE49-F238E27FC236}">
                <a16:creationId xmlns:a16="http://schemas.microsoft.com/office/drawing/2014/main" id="{00000000-0008-0000-0400-000019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42" name="Group 2998">
          <a:extLst>
            <a:ext uri="{FF2B5EF4-FFF2-40B4-BE49-F238E27FC236}">
              <a16:creationId xmlns:a16="http://schemas.microsoft.com/office/drawing/2014/main" id="{00000000-0008-0000-0400-00001A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1877"/>
          <a:chExt cx="20310" cy="1034"/>
        </a:xfrm>
      </xdr:grpSpPr>
      <xdr:sp macro="" textlink="">
        <xdr:nvSpPr>
          <xdr:cNvPr id="9243" name="Drawing 2">
            <a:extLst>
              <a:ext uri="{FF2B5EF4-FFF2-40B4-BE49-F238E27FC236}">
                <a16:creationId xmlns:a16="http://schemas.microsoft.com/office/drawing/2014/main" id="{00000000-0008-0000-0400-00001B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44" name="Drawing 3">
            <a:extLst>
              <a:ext uri="{FF2B5EF4-FFF2-40B4-BE49-F238E27FC236}">
                <a16:creationId xmlns:a16="http://schemas.microsoft.com/office/drawing/2014/main" id="{00000000-0008-0000-0400-00001C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45" name="Group 3001">
          <a:extLst>
            <a:ext uri="{FF2B5EF4-FFF2-40B4-BE49-F238E27FC236}">
              <a16:creationId xmlns:a16="http://schemas.microsoft.com/office/drawing/2014/main" id="{00000000-0008-0000-0400-00001D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19691" cy="846"/>
        </a:xfrm>
      </xdr:grpSpPr>
      <xdr:sp macro="" textlink="">
        <xdr:nvSpPr>
          <xdr:cNvPr id="9246" name="Drawing 2">
            <a:extLst>
              <a:ext uri="{FF2B5EF4-FFF2-40B4-BE49-F238E27FC236}">
                <a16:creationId xmlns:a16="http://schemas.microsoft.com/office/drawing/2014/main" id="{00000000-0008-0000-0400-00001E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47" name="Drawing 3">
            <a:extLst>
              <a:ext uri="{FF2B5EF4-FFF2-40B4-BE49-F238E27FC236}">
                <a16:creationId xmlns:a16="http://schemas.microsoft.com/office/drawing/2014/main" id="{00000000-0008-0000-0400-00001F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48" name="Group 3004">
          <a:extLst>
            <a:ext uri="{FF2B5EF4-FFF2-40B4-BE49-F238E27FC236}">
              <a16:creationId xmlns:a16="http://schemas.microsoft.com/office/drawing/2014/main" id="{00000000-0008-0000-0400-000020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9249" name="Drawing 2">
            <a:extLst>
              <a:ext uri="{FF2B5EF4-FFF2-40B4-BE49-F238E27FC236}">
                <a16:creationId xmlns:a16="http://schemas.microsoft.com/office/drawing/2014/main" id="{00000000-0008-0000-0400-000021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50" name="Drawing 3">
            <a:extLst>
              <a:ext uri="{FF2B5EF4-FFF2-40B4-BE49-F238E27FC236}">
                <a16:creationId xmlns:a16="http://schemas.microsoft.com/office/drawing/2014/main" id="{00000000-0008-0000-0400-000022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51" name="Group 3007">
          <a:extLst>
            <a:ext uri="{FF2B5EF4-FFF2-40B4-BE49-F238E27FC236}">
              <a16:creationId xmlns:a16="http://schemas.microsoft.com/office/drawing/2014/main" id="{00000000-0008-0000-0400-000023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155" cy="846"/>
        </a:xfrm>
      </xdr:grpSpPr>
      <xdr:sp macro="" textlink="">
        <xdr:nvSpPr>
          <xdr:cNvPr id="9252" name="Drawing 2">
            <a:extLst>
              <a:ext uri="{FF2B5EF4-FFF2-40B4-BE49-F238E27FC236}">
                <a16:creationId xmlns:a16="http://schemas.microsoft.com/office/drawing/2014/main" id="{00000000-0008-0000-0400-000024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53" name="Drawing 3">
            <a:extLst>
              <a:ext uri="{FF2B5EF4-FFF2-40B4-BE49-F238E27FC236}">
                <a16:creationId xmlns:a16="http://schemas.microsoft.com/office/drawing/2014/main" id="{00000000-0008-0000-0400-000025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54" name="Group 3010">
          <a:extLst>
            <a:ext uri="{FF2B5EF4-FFF2-40B4-BE49-F238E27FC236}">
              <a16:creationId xmlns:a16="http://schemas.microsoft.com/office/drawing/2014/main" id="{00000000-0008-0000-0400-000026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31"/>
          <a:chExt cx="20010" cy="890"/>
        </a:xfrm>
      </xdr:grpSpPr>
      <xdr:sp macro="" textlink="">
        <xdr:nvSpPr>
          <xdr:cNvPr id="9255" name="Drawing 2">
            <a:extLst>
              <a:ext uri="{FF2B5EF4-FFF2-40B4-BE49-F238E27FC236}">
                <a16:creationId xmlns:a16="http://schemas.microsoft.com/office/drawing/2014/main" id="{00000000-0008-0000-0400-00002724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56" name="Drawing 3">
            <a:extLst>
              <a:ext uri="{FF2B5EF4-FFF2-40B4-BE49-F238E27FC236}">
                <a16:creationId xmlns:a16="http://schemas.microsoft.com/office/drawing/2014/main" id="{00000000-0008-0000-0400-00002824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57" name="Group 3013">
          <a:extLst>
            <a:ext uri="{FF2B5EF4-FFF2-40B4-BE49-F238E27FC236}">
              <a16:creationId xmlns:a16="http://schemas.microsoft.com/office/drawing/2014/main" id="{00000000-0008-0000-0400-000029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258" name="Drawing 2">
            <a:extLst>
              <a:ext uri="{FF2B5EF4-FFF2-40B4-BE49-F238E27FC236}">
                <a16:creationId xmlns:a16="http://schemas.microsoft.com/office/drawing/2014/main" id="{00000000-0008-0000-0400-00002A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59" name="Drawing 3">
            <a:extLst>
              <a:ext uri="{FF2B5EF4-FFF2-40B4-BE49-F238E27FC236}">
                <a16:creationId xmlns:a16="http://schemas.microsoft.com/office/drawing/2014/main" id="{00000000-0008-0000-0400-00002B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60" name="Group 3016">
          <a:extLst>
            <a:ext uri="{FF2B5EF4-FFF2-40B4-BE49-F238E27FC236}">
              <a16:creationId xmlns:a16="http://schemas.microsoft.com/office/drawing/2014/main" id="{00000000-0008-0000-0400-00002C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261" name="Drawing 2">
            <a:extLst>
              <a:ext uri="{FF2B5EF4-FFF2-40B4-BE49-F238E27FC236}">
                <a16:creationId xmlns:a16="http://schemas.microsoft.com/office/drawing/2014/main" id="{00000000-0008-0000-0400-00002D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62" name="Drawing 3">
            <a:extLst>
              <a:ext uri="{FF2B5EF4-FFF2-40B4-BE49-F238E27FC236}">
                <a16:creationId xmlns:a16="http://schemas.microsoft.com/office/drawing/2014/main" id="{00000000-0008-0000-0400-00002E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grpSp>
      <xdr:nvGrpSpPr>
        <xdr:cNvPr id="9263" name="Group 3019">
          <a:extLst>
            <a:ext uri="{FF2B5EF4-FFF2-40B4-BE49-F238E27FC236}">
              <a16:creationId xmlns:a16="http://schemas.microsoft.com/office/drawing/2014/main" id="{00000000-0008-0000-0400-00002F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838200"/>
          <a:chOff x="0" y="-43"/>
          <a:chExt cx="20220" cy="846"/>
        </a:xfrm>
      </xdr:grpSpPr>
      <xdr:sp macro="" textlink="">
        <xdr:nvSpPr>
          <xdr:cNvPr id="9264" name="Drawing 2">
            <a:extLst>
              <a:ext uri="{FF2B5EF4-FFF2-40B4-BE49-F238E27FC236}">
                <a16:creationId xmlns:a16="http://schemas.microsoft.com/office/drawing/2014/main" id="{00000000-0008-0000-0400-000030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65" name="Drawing 3">
            <a:extLst>
              <a:ext uri="{FF2B5EF4-FFF2-40B4-BE49-F238E27FC236}">
                <a16:creationId xmlns:a16="http://schemas.microsoft.com/office/drawing/2014/main" id="{00000000-0008-0000-0400-000031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66" name="Group 3022">
          <a:extLst>
            <a:ext uri="{FF2B5EF4-FFF2-40B4-BE49-F238E27FC236}">
              <a16:creationId xmlns:a16="http://schemas.microsoft.com/office/drawing/2014/main" id="{00000000-0008-0000-0400-000032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155" cy="20559"/>
        </a:xfrm>
      </xdr:grpSpPr>
      <xdr:sp macro="" textlink="">
        <xdr:nvSpPr>
          <xdr:cNvPr id="9267" name="Drawing 2">
            <a:extLst>
              <a:ext uri="{FF2B5EF4-FFF2-40B4-BE49-F238E27FC236}">
                <a16:creationId xmlns:a16="http://schemas.microsoft.com/office/drawing/2014/main" id="{00000000-0008-0000-0400-000033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68" name="Drawing 3">
            <a:extLst>
              <a:ext uri="{FF2B5EF4-FFF2-40B4-BE49-F238E27FC236}">
                <a16:creationId xmlns:a16="http://schemas.microsoft.com/office/drawing/2014/main" id="{00000000-0008-0000-0400-000034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69" name="Group 3025">
          <a:extLst>
            <a:ext uri="{FF2B5EF4-FFF2-40B4-BE49-F238E27FC236}">
              <a16:creationId xmlns:a16="http://schemas.microsoft.com/office/drawing/2014/main" id="{00000000-0008-0000-0400-000035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270" name="Drawing 2">
            <a:extLst>
              <a:ext uri="{FF2B5EF4-FFF2-40B4-BE49-F238E27FC236}">
                <a16:creationId xmlns:a16="http://schemas.microsoft.com/office/drawing/2014/main" id="{00000000-0008-0000-0400-000036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71" name="Drawing 3">
            <a:extLst>
              <a:ext uri="{FF2B5EF4-FFF2-40B4-BE49-F238E27FC236}">
                <a16:creationId xmlns:a16="http://schemas.microsoft.com/office/drawing/2014/main" id="{00000000-0008-0000-0400-000037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72" name="Group 3028">
          <a:extLst>
            <a:ext uri="{FF2B5EF4-FFF2-40B4-BE49-F238E27FC236}">
              <a16:creationId xmlns:a16="http://schemas.microsoft.com/office/drawing/2014/main" id="{00000000-0008-0000-0400-000038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73" name="Drawing 2">
            <a:extLst>
              <a:ext uri="{FF2B5EF4-FFF2-40B4-BE49-F238E27FC236}">
                <a16:creationId xmlns:a16="http://schemas.microsoft.com/office/drawing/2014/main" id="{00000000-0008-0000-0400-000039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74" name="Drawing 3">
            <a:extLst>
              <a:ext uri="{FF2B5EF4-FFF2-40B4-BE49-F238E27FC236}">
                <a16:creationId xmlns:a16="http://schemas.microsoft.com/office/drawing/2014/main" id="{00000000-0008-0000-0400-00003A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75" name="Group 3031">
          <a:extLst>
            <a:ext uri="{FF2B5EF4-FFF2-40B4-BE49-F238E27FC236}">
              <a16:creationId xmlns:a16="http://schemas.microsoft.com/office/drawing/2014/main" id="{00000000-0008-0000-0400-00003B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76" name="Drawing 2">
            <a:extLst>
              <a:ext uri="{FF2B5EF4-FFF2-40B4-BE49-F238E27FC236}">
                <a16:creationId xmlns:a16="http://schemas.microsoft.com/office/drawing/2014/main" id="{00000000-0008-0000-0400-00003C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77" name="Drawing 3">
            <a:extLst>
              <a:ext uri="{FF2B5EF4-FFF2-40B4-BE49-F238E27FC236}">
                <a16:creationId xmlns:a16="http://schemas.microsoft.com/office/drawing/2014/main" id="{00000000-0008-0000-0400-00003D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78" name="Group 3034">
          <a:extLst>
            <a:ext uri="{FF2B5EF4-FFF2-40B4-BE49-F238E27FC236}">
              <a16:creationId xmlns:a16="http://schemas.microsoft.com/office/drawing/2014/main" id="{00000000-0008-0000-0400-00003E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279" name="Drawing 2">
            <a:extLst>
              <a:ext uri="{FF2B5EF4-FFF2-40B4-BE49-F238E27FC236}">
                <a16:creationId xmlns:a16="http://schemas.microsoft.com/office/drawing/2014/main" id="{00000000-0008-0000-0400-00003F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80" name="Drawing 3">
            <a:extLst>
              <a:ext uri="{FF2B5EF4-FFF2-40B4-BE49-F238E27FC236}">
                <a16:creationId xmlns:a16="http://schemas.microsoft.com/office/drawing/2014/main" id="{00000000-0008-0000-0400-000040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81" name="Group 3037">
          <a:extLst>
            <a:ext uri="{FF2B5EF4-FFF2-40B4-BE49-F238E27FC236}">
              <a16:creationId xmlns:a16="http://schemas.microsoft.com/office/drawing/2014/main" id="{00000000-0008-0000-0400-000041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82" name="Drawing 2">
            <a:extLst>
              <a:ext uri="{FF2B5EF4-FFF2-40B4-BE49-F238E27FC236}">
                <a16:creationId xmlns:a16="http://schemas.microsoft.com/office/drawing/2014/main" id="{00000000-0008-0000-0400-000042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83" name="Drawing 3">
            <a:extLst>
              <a:ext uri="{FF2B5EF4-FFF2-40B4-BE49-F238E27FC236}">
                <a16:creationId xmlns:a16="http://schemas.microsoft.com/office/drawing/2014/main" id="{00000000-0008-0000-0400-000043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84" name="Group 3040">
          <a:extLst>
            <a:ext uri="{FF2B5EF4-FFF2-40B4-BE49-F238E27FC236}">
              <a16:creationId xmlns:a16="http://schemas.microsoft.com/office/drawing/2014/main" id="{00000000-0008-0000-0400-000044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85" name="Drawing 2">
            <a:extLst>
              <a:ext uri="{FF2B5EF4-FFF2-40B4-BE49-F238E27FC236}">
                <a16:creationId xmlns:a16="http://schemas.microsoft.com/office/drawing/2014/main" id="{00000000-0008-0000-0400-000045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86" name="Drawing 3">
            <a:extLst>
              <a:ext uri="{FF2B5EF4-FFF2-40B4-BE49-F238E27FC236}">
                <a16:creationId xmlns:a16="http://schemas.microsoft.com/office/drawing/2014/main" id="{00000000-0008-0000-0400-000046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87" name="Group 3043">
          <a:extLst>
            <a:ext uri="{FF2B5EF4-FFF2-40B4-BE49-F238E27FC236}">
              <a16:creationId xmlns:a16="http://schemas.microsoft.com/office/drawing/2014/main" id="{00000000-0008-0000-0400-000047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88" name="Drawing 2">
            <a:extLst>
              <a:ext uri="{FF2B5EF4-FFF2-40B4-BE49-F238E27FC236}">
                <a16:creationId xmlns:a16="http://schemas.microsoft.com/office/drawing/2014/main" id="{00000000-0008-0000-0400-000048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89" name="Drawing 3">
            <a:extLst>
              <a:ext uri="{FF2B5EF4-FFF2-40B4-BE49-F238E27FC236}">
                <a16:creationId xmlns:a16="http://schemas.microsoft.com/office/drawing/2014/main" id="{00000000-0008-0000-0400-000049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90" name="Group 3046">
          <a:extLst>
            <a:ext uri="{FF2B5EF4-FFF2-40B4-BE49-F238E27FC236}">
              <a16:creationId xmlns:a16="http://schemas.microsoft.com/office/drawing/2014/main" id="{00000000-0008-0000-0400-00004A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291" name="Drawing 2">
            <a:extLst>
              <a:ext uri="{FF2B5EF4-FFF2-40B4-BE49-F238E27FC236}">
                <a16:creationId xmlns:a16="http://schemas.microsoft.com/office/drawing/2014/main" id="{00000000-0008-0000-0400-00004B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92" name="Drawing 3">
            <a:extLst>
              <a:ext uri="{FF2B5EF4-FFF2-40B4-BE49-F238E27FC236}">
                <a16:creationId xmlns:a16="http://schemas.microsoft.com/office/drawing/2014/main" id="{00000000-0008-0000-0400-00004C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93" name="Group 3049">
          <a:extLst>
            <a:ext uri="{FF2B5EF4-FFF2-40B4-BE49-F238E27FC236}">
              <a16:creationId xmlns:a16="http://schemas.microsoft.com/office/drawing/2014/main" id="{00000000-0008-0000-0400-00004D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294" name="Drawing 2">
            <a:extLst>
              <a:ext uri="{FF2B5EF4-FFF2-40B4-BE49-F238E27FC236}">
                <a16:creationId xmlns:a16="http://schemas.microsoft.com/office/drawing/2014/main" id="{00000000-0008-0000-0400-00004E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95" name="Drawing 3">
            <a:extLst>
              <a:ext uri="{FF2B5EF4-FFF2-40B4-BE49-F238E27FC236}">
                <a16:creationId xmlns:a16="http://schemas.microsoft.com/office/drawing/2014/main" id="{00000000-0008-0000-0400-00004F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96" name="Group 3052">
          <a:extLst>
            <a:ext uri="{FF2B5EF4-FFF2-40B4-BE49-F238E27FC236}">
              <a16:creationId xmlns:a16="http://schemas.microsoft.com/office/drawing/2014/main" id="{00000000-0008-0000-0400-000050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9297" name="Drawing 2">
            <a:extLst>
              <a:ext uri="{FF2B5EF4-FFF2-40B4-BE49-F238E27FC236}">
                <a16:creationId xmlns:a16="http://schemas.microsoft.com/office/drawing/2014/main" id="{00000000-0008-0000-0400-000051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298" name="Drawing 3">
            <a:extLst>
              <a:ext uri="{FF2B5EF4-FFF2-40B4-BE49-F238E27FC236}">
                <a16:creationId xmlns:a16="http://schemas.microsoft.com/office/drawing/2014/main" id="{00000000-0008-0000-0400-000052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299" name="Group 3055">
          <a:extLst>
            <a:ext uri="{FF2B5EF4-FFF2-40B4-BE49-F238E27FC236}">
              <a16:creationId xmlns:a16="http://schemas.microsoft.com/office/drawing/2014/main" id="{00000000-0008-0000-0400-000053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9300" name="Drawing 2">
            <a:extLst>
              <a:ext uri="{FF2B5EF4-FFF2-40B4-BE49-F238E27FC236}">
                <a16:creationId xmlns:a16="http://schemas.microsoft.com/office/drawing/2014/main" id="{00000000-0008-0000-0400-000054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01" name="Drawing 3">
            <a:extLst>
              <a:ext uri="{FF2B5EF4-FFF2-40B4-BE49-F238E27FC236}">
                <a16:creationId xmlns:a16="http://schemas.microsoft.com/office/drawing/2014/main" id="{00000000-0008-0000-0400-000055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02" name="Group 3058">
          <a:extLst>
            <a:ext uri="{FF2B5EF4-FFF2-40B4-BE49-F238E27FC236}">
              <a16:creationId xmlns:a16="http://schemas.microsoft.com/office/drawing/2014/main" id="{00000000-0008-0000-0400-000056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303" name="Drawing 2">
            <a:extLst>
              <a:ext uri="{FF2B5EF4-FFF2-40B4-BE49-F238E27FC236}">
                <a16:creationId xmlns:a16="http://schemas.microsoft.com/office/drawing/2014/main" id="{00000000-0008-0000-0400-000057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04" name="Drawing 3">
            <a:extLst>
              <a:ext uri="{FF2B5EF4-FFF2-40B4-BE49-F238E27FC236}">
                <a16:creationId xmlns:a16="http://schemas.microsoft.com/office/drawing/2014/main" id="{00000000-0008-0000-0400-000058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05" name="Group 3061">
          <a:extLst>
            <a:ext uri="{FF2B5EF4-FFF2-40B4-BE49-F238E27FC236}">
              <a16:creationId xmlns:a16="http://schemas.microsoft.com/office/drawing/2014/main" id="{00000000-0008-0000-0400-000059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306" name="Drawing 2">
            <a:extLst>
              <a:ext uri="{FF2B5EF4-FFF2-40B4-BE49-F238E27FC236}">
                <a16:creationId xmlns:a16="http://schemas.microsoft.com/office/drawing/2014/main" id="{00000000-0008-0000-0400-00005A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07" name="Drawing 3">
            <a:extLst>
              <a:ext uri="{FF2B5EF4-FFF2-40B4-BE49-F238E27FC236}">
                <a16:creationId xmlns:a16="http://schemas.microsoft.com/office/drawing/2014/main" id="{00000000-0008-0000-0400-00005B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08" name="Group 3064">
          <a:extLst>
            <a:ext uri="{FF2B5EF4-FFF2-40B4-BE49-F238E27FC236}">
              <a16:creationId xmlns:a16="http://schemas.microsoft.com/office/drawing/2014/main" id="{00000000-0008-0000-0400-00005C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9309" name="Drawing 2">
            <a:extLst>
              <a:ext uri="{FF2B5EF4-FFF2-40B4-BE49-F238E27FC236}">
                <a16:creationId xmlns:a16="http://schemas.microsoft.com/office/drawing/2014/main" id="{00000000-0008-0000-0400-00005D24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10" name="Drawing 3">
            <a:extLst>
              <a:ext uri="{FF2B5EF4-FFF2-40B4-BE49-F238E27FC236}">
                <a16:creationId xmlns:a16="http://schemas.microsoft.com/office/drawing/2014/main" id="{00000000-0008-0000-0400-00005E24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11" name="Group 3067">
          <a:extLst>
            <a:ext uri="{FF2B5EF4-FFF2-40B4-BE49-F238E27FC236}">
              <a16:creationId xmlns:a16="http://schemas.microsoft.com/office/drawing/2014/main" id="{00000000-0008-0000-0400-00005F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312" name="Drawing 2">
            <a:extLst>
              <a:ext uri="{FF2B5EF4-FFF2-40B4-BE49-F238E27FC236}">
                <a16:creationId xmlns:a16="http://schemas.microsoft.com/office/drawing/2014/main" id="{00000000-0008-0000-0400-000060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13" name="Drawing 3">
            <a:extLst>
              <a:ext uri="{FF2B5EF4-FFF2-40B4-BE49-F238E27FC236}">
                <a16:creationId xmlns:a16="http://schemas.microsoft.com/office/drawing/2014/main" id="{00000000-0008-0000-0400-000061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14" name="Group 3070">
          <a:extLst>
            <a:ext uri="{FF2B5EF4-FFF2-40B4-BE49-F238E27FC236}">
              <a16:creationId xmlns:a16="http://schemas.microsoft.com/office/drawing/2014/main" id="{00000000-0008-0000-0400-000062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315" name="Drawing 2">
            <a:extLst>
              <a:ext uri="{FF2B5EF4-FFF2-40B4-BE49-F238E27FC236}">
                <a16:creationId xmlns:a16="http://schemas.microsoft.com/office/drawing/2014/main" id="{00000000-0008-0000-0400-000063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16" name="Drawing 3">
            <a:extLst>
              <a:ext uri="{FF2B5EF4-FFF2-40B4-BE49-F238E27FC236}">
                <a16:creationId xmlns:a16="http://schemas.microsoft.com/office/drawing/2014/main" id="{00000000-0008-0000-0400-000064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17" name="Group 3073">
          <a:extLst>
            <a:ext uri="{FF2B5EF4-FFF2-40B4-BE49-F238E27FC236}">
              <a16:creationId xmlns:a16="http://schemas.microsoft.com/office/drawing/2014/main" id="{00000000-0008-0000-0400-000065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9318" name="Drawing 2">
            <a:extLst>
              <a:ext uri="{FF2B5EF4-FFF2-40B4-BE49-F238E27FC236}">
                <a16:creationId xmlns:a16="http://schemas.microsoft.com/office/drawing/2014/main" id="{00000000-0008-0000-0400-000066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19" name="Drawing 3">
            <a:extLst>
              <a:ext uri="{FF2B5EF4-FFF2-40B4-BE49-F238E27FC236}">
                <a16:creationId xmlns:a16="http://schemas.microsoft.com/office/drawing/2014/main" id="{00000000-0008-0000-0400-000067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20" name="Group 3076">
          <a:extLst>
            <a:ext uri="{FF2B5EF4-FFF2-40B4-BE49-F238E27FC236}">
              <a16:creationId xmlns:a16="http://schemas.microsoft.com/office/drawing/2014/main" id="{00000000-0008-0000-0400-000068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321" name="Drawing 2">
            <a:extLst>
              <a:ext uri="{FF2B5EF4-FFF2-40B4-BE49-F238E27FC236}">
                <a16:creationId xmlns:a16="http://schemas.microsoft.com/office/drawing/2014/main" id="{00000000-0008-0000-0400-000069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22" name="Drawing 3">
            <a:extLst>
              <a:ext uri="{FF2B5EF4-FFF2-40B4-BE49-F238E27FC236}">
                <a16:creationId xmlns:a16="http://schemas.microsoft.com/office/drawing/2014/main" id="{00000000-0008-0000-0400-00006A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23" name="Group 3079">
          <a:extLst>
            <a:ext uri="{FF2B5EF4-FFF2-40B4-BE49-F238E27FC236}">
              <a16:creationId xmlns:a16="http://schemas.microsoft.com/office/drawing/2014/main" id="{00000000-0008-0000-0400-00006B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324" name="Drawing 2">
            <a:extLst>
              <a:ext uri="{FF2B5EF4-FFF2-40B4-BE49-F238E27FC236}">
                <a16:creationId xmlns:a16="http://schemas.microsoft.com/office/drawing/2014/main" id="{00000000-0008-0000-0400-00006C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25" name="Drawing 3">
            <a:extLst>
              <a:ext uri="{FF2B5EF4-FFF2-40B4-BE49-F238E27FC236}">
                <a16:creationId xmlns:a16="http://schemas.microsoft.com/office/drawing/2014/main" id="{00000000-0008-0000-0400-00006D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26" name="Group 3082">
          <a:extLst>
            <a:ext uri="{FF2B5EF4-FFF2-40B4-BE49-F238E27FC236}">
              <a16:creationId xmlns:a16="http://schemas.microsoft.com/office/drawing/2014/main" id="{00000000-0008-0000-0400-00006E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327" name="Drawing 2">
            <a:extLst>
              <a:ext uri="{FF2B5EF4-FFF2-40B4-BE49-F238E27FC236}">
                <a16:creationId xmlns:a16="http://schemas.microsoft.com/office/drawing/2014/main" id="{00000000-0008-0000-0400-00006F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28" name="Drawing 3">
            <a:extLst>
              <a:ext uri="{FF2B5EF4-FFF2-40B4-BE49-F238E27FC236}">
                <a16:creationId xmlns:a16="http://schemas.microsoft.com/office/drawing/2014/main" id="{00000000-0008-0000-0400-000070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29" name="Group 3085">
          <a:extLst>
            <a:ext uri="{FF2B5EF4-FFF2-40B4-BE49-F238E27FC236}">
              <a16:creationId xmlns:a16="http://schemas.microsoft.com/office/drawing/2014/main" id="{00000000-0008-0000-0400-000071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529"/>
          <a:chExt cx="20070" cy="20559"/>
        </a:xfrm>
      </xdr:grpSpPr>
      <xdr:sp macro="" textlink="">
        <xdr:nvSpPr>
          <xdr:cNvPr id="9330" name="Drawing 2">
            <a:extLst>
              <a:ext uri="{FF2B5EF4-FFF2-40B4-BE49-F238E27FC236}">
                <a16:creationId xmlns:a16="http://schemas.microsoft.com/office/drawing/2014/main" id="{00000000-0008-0000-0400-000072240000}"/>
              </a:ext>
            </a:extLst>
          </xdr:cNvPr>
          <xdr:cNvSpPr>
            <a:spLocks/>
          </xdr:cNvSpPr>
        </xdr:nvSpPr>
        <xdr:spPr bwMode="auto">
          <a:xfrm>
            <a:off x="0" y="20030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31" name="Drawing 3">
            <a:extLst>
              <a:ext uri="{FF2B5EF4-FFF2-40B4-BE49-F238E27FC236}">
                <a16:creationId xmlns:a16="http://schemas.microsoft.com/office/drawing/2014/main" id="{00000000-0008-0000-0400-000073240000}"/>
              </a:ext>
            </a:extLst>
          </xdr:cNvPr>
          <xdr:cNvSpPr>
            <a:spLocks/>
          </xdr:cNvSpPr>
        </xdr:nvSpPr>
        <xdr:spPr bwMode="auto">
          <a:xfrm>
            <a:off x="0" y="-529"/>
            <a:ext cx="20070" cy="0"/>
          </a:xfrm>
          <a:custGeom>
            <a:avLst/>
            <a:gdLst>
              <a:gd name="T0" fmla="*/ 0 w 16384"/>
              <a:gd name="T1" fmla="*/ 0 h 16384"/>
              <a:gd name="T2" fmla="*/ 5489208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32" name="Group 3088">
          <a:extLst>
            <a:ext uri="{FF2B5EF4-FFF2-40B4-BE49-F238E27FC236}">
              <a16:creationId xmlns:a16="http://schemas.microsoft.com/office/drawing/2014/main" id="{00000000-0008-0000-0400-000074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333" name="Drawing 2">
            <a:extLst>
              <a:ext uri="{FF2B5EF4-FFF2-40B4-BE49-F238E27FC236}">
                <a16:creationId xmlns:a16="http://schemas.microsoft.com/office/drawing/2014/main" id="{00000000-0008-0000-0400-000075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34" name="Drawing 3">
            <a:extLst>
              <a:ext uri="{FF2B5EF4-FFF2-40B4-BE49-F238E27FC236}">
                <a16:creationId xmlns:a16="http://schemas.microsoft.com/office/drawing/2014/main" id="{00000000-0008-0000-0400-000076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35" name="Group 3091">
          <a:extLst>
            <a:ext uri="{FF2B5EF4-FFF2-40B4-BE49-F238E27FC236}">
              <a16:creationId xmlns:a16="http://schemas.microsoft.com/office/drawing/2014/main" id="{00000000-0008-0000-0400-000077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336" name="Drawing 2">
            <a:extLst>
              <a:ext uri="{FF2B5EF4-FFF2-40B4-BE49-F238E27FC236}">
                <a16:creationId xmlns:a16="http://schemas.microsoft.com/office/drawing/2014/main" id="{00000000-0008-0000-0400-000078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37" name="Drawing 3">
            <a:extLst>
              <a:ext uri="{FF2B5EF4-FFF2-40B4-BE49-F238E27FC236}">
                <a16:creationId xmlns:a16="http://schemas.microsoft.com/office/drawing/2014/main" id="{00000000-0008-0000-0400-000079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38" name="Group 3094">
          <a:extLst>
            <a:ext uri="{FF2B5EF4-FFF2-40B4-BE49-F238E27FC236}">
              <a16:creationId xmlns:a16="http://schemas.microsoft.com/office/drawing/2014/main" id="{00000000-0008-0000-0400-00007A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339" name="Drawing 2">
            <a:extLst>
              <a:ext uri="{FF2B5EF4-FFF2-40B4-BE49-F238E27FC236}">
                <a16:creationId xmlns:a16="http://schemas.microsoft.com/office/drawing/2014/main" id="{00000000-0008-0000-0400-00007B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40" name="Drawing 3">
            <a:extLst>
              <a:ext uri="{FF2B5EF4-FFF2-40B4-BE49-F238E27FC236}">
                <a16:creationId xmlns:a16="http://schemas.microsoft.com/office/drawing/2014/main" id="{00000000-0008-0000-0400-00007C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41" name="Group 3097">
          <a:extLst>
            <a:ext uri="{FF2B5EF4-FFF2-40B4-BE49-F238E27FC236}">
              <a16:creationId xmlns:a16="http://schemas.microsoft.com/office/drawing/2014/main" id="{00000000-0008-0000-0400-00007D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220" cy="1034"/>
        </a:xfrm>
      </xdr:grpSpPr>
      <xdr:sp macro="" textlink="">
        <xdr:nvSpPr>
          <xdr:cNvPr id="9342" name="Drawing 2">
            <a:extLst>
              <a:ext uri="{FF2B5EF4-FFF2-40B4-BE49-F238E27FC236}">
                <a16:creationId xmlns:a16="http://schemas.microsoft.com/office/drawing/2014/main" id="{00000000-0008-0000-0400-00007E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43" name="Drawing 3">
            <a:extLst>
              <a:ext uri="{FF2B5EF4-FFF2-40B4-BE49-F238E27FC236}">
                <a16:creationId xmlns:a16="http://schemas.microsoft.com/office/drawing/2014/main" id="{00000000-0008-0000-0400-00007F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44" name="Group 3100">
          <a:extLst>
            <a:ext uri="{FF2B5EF4-FFF2-40B4-BE49-F238E27FC236}">
              <a16:creationId xmlns:a16="http://schemas.microsoft.com/office/drawing/2014/main" id="{00000000-0008-0000-0400-000080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981" cy="846"/>
        </a:xfrm>
      </xdr:grpSpPr>
      <xdr:sp macro="" textlink="">
        <xdr:nvSpPr>
          <xdr:cNvPr id="9345" name="Drawing 2">
            <a:extLst>
              <a:ext uri="{FF2B5EF4-FFF2-40B4-BE49-F238E27FC236}">
                <a16:creationId xmlns:a16="http://schemas.microsoft.com/office/drawing/2014/main" id="{00000000-0008-0000-0400-000081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46" name="Drawing 3">
            <a:extLst>
              <a:ext uri="{FF2B5EF4-FFF2-40B4-BE49-F238E27FC236}">
                <a16:creationId xmlns:a16="http://schemas.microsoft.com/office/drawing/2014/main" id="{00000000-0008-0000-0400-000082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981" cy="0"/>
          </a:xfrm>
          <a:custGeom>
            <a:avLst/>
            <a:gdLst>
              <a:gd name="T0" fmla="*/ 0 w 16384"/>
              <a:gd name="T1" fmla="*/ 0 h 16384"/>
              <a:gd name="T2" fmla="*/ 45953324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47" name="Group 3103">
          <a:extLst>
            <a:ext uri="{FF2B5EF4-FFF2-40B4-BE49-F238E27FC236}">
              <a16:creationId xmlns:a16="http://schemas.microsoft.com/office/drawing/2014/main" id="{00000000-0008-0000-0400-000083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1877"/>
          <a:chExt cx="20310" cy="1034"/>
        </a:xfrm>
      </xdr:grpSpPr>
      <xdr:sp macro="" textlink="">
        <xdr:nvSpPr>
          <xdr:cNvPr id="9348" name="Drawing 2">
            <a:extLst>
              <a:ext uri="{FF2B5EF4-FFF2-40B4-BE49-F238E27FC236}">
                <a16:creationId xmlns:a16="http://schemas.microsoft.com/office/drawing/2014/main" id="{00000000-0008-0000-0400-000084240000}"/>
              </a:ext>
            </a:extLst>
          </xdr:cNvPr>
          <xdr:cNvSpPr>
            <a:spLocks/>
          </xdr:cNvSpPr>
        </xdr:nvSpPr>
        <xdr:spPr bwMode="auto">
          <a:xfrm>
            <a:off x="0" y="-843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49" name="Drawing 3">
            <a:extLst>
              <a:ext uri="{FF2B5EF4-FFF2-40B4-BE49-F238E27FC236}">
                <a16:creationId xmlns:a16="http://schemas.microsoft.com/office/drawing/2014/main" id="{00000000-0008-0000-0400-000085240000}"/>
              </a:ext>
            </a:extLst>
          </xdr:cNvPr>
          <xdr:cNvSpPr>
            <a:spLocks/>
          </xdr:cNvSpPr>
        </xdr:nvSpPr>
        <xdr:spPr bwMode="auto">
          <a:xfrm>
            <a:off x="0" y="-1877"/>
            <a:ext cx="20310" cy="0"/>
          </a:xfrm>
          <a:custGeom>
            <a:avLst/>
            <a:gdLst>
              <a:gd name="T0" fmla="*/ 0 w 16384"/>
              <a:gd name="T1" fmla="*/ 0 h 16384"/>
              <a:gd name="T2" fmla="*/ 8831319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50" name="Group 3106">
          <a:extLst>
            <a:ext uri="{FF2B5EF4-FFF2-40B4-BE49-F238E27FC236}">
              <a16:creationId xmlns:a16="http://schemas.microsoft.com/office/drawing/2014/main" id="{00000000-0008-0000-0400-000086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19691" cy="846"/>
        </a:xfrm>
      </xdr:grpSpPr>
      <xdr:sp macro="" textlink="">
        <xdr:nvSpPr>
          <xdr:cNvPr id="9351" name="Drawing 2">
            <a:extLst>
              <a:ext uri="{FF2B5EF4-FFF2-40B4-BE49-F238E27FC236}">
                <a16:creationId xmlns:a16="http://schemas.microsoft.com/office/drawing/2014/main" id="{00000000-0008-0000-0400-000087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52" name="Drawing 3">
            <a:extLst>
              <a:ext uri="{FF2B5EF4-FFF2-40B4-BE49-F238E27FC236}">
                <a16:creationId xmlns:a16="http://schemas.microsoft.com/office/drawing/2014/main" id="{00000000-0008-0000-0400-000088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19691" cy="0"/>
          </a:xfrm>
          <a:custGeom>
            <a:avLst/>
            <a:gdLst>
              <a:gd name="T0" fmla="*/ 0 w 16384"/>
              <a:gd name="T1" fmla="*/ 0 h 16384"/>
              <a:gd name="T2" fmla="*/ 2560564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53" name="Group 3109">
          <a:extLst>
            <a:ext uri="{FF2B5EF4-FFF2-40B4-BE49-F238E27FC236}">
              <a16:creationId xmlns:a16="http://schemas.microsoft.com/office/drawing/2014/main" id="{00000000-0008-0000-0400-000089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354" name="Drawing 2">
            <a:extLst>
              <a:ext uri="{FF2B5EF4-FFF2-40B4-BE49-F238E27FC236}">
                <a16:creationId xmlns:a16="http://schemas.microsoft.com/office/drawing/2014/main" id="{00000000-0008-0000-0400-00008A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55" name="Drawing 3">
            <a:extLst>
              <a:ext uri="{FF2B5EF4-FFF2-40B4-BE49-F238E27FC236}">
                <a16:creationId xmlns:a16="http://schemas.microsoft.com/office/drawing/2014/main" id="{00000000-0008-0000-0400-00008B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56" name="Group 3112">
          <a:extLst>
            <a:ext uri="{FF2B5EF4-FFF2-40B4-BE49-F238E27FC236}">
              <a16:creationId xmlns:a16="http://schemas.microsoft.com/office/drawing/2014/main" id="{00000000-0008-0000-0400-00008C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55" cy="846"/>
        </a:xfrm>
      </xdr:grpSpPr>
      <xdr:sp macro="" textlink="">
        <xdr:nvSpPr>
          <xdr:cNvPr id="9357" name="Drawing 2">
            <a:extLst>
              <a:ext uri="{FF2B5EF4-FFF2-40B4-BE49-F238E27FC236}">
                <a16:creationId xmlns:a16="http://schemas.microsoft.com/office/drawing/2014/main" id="{00000000-0008-0000-0400-00008D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58" name="Drawing 3">
            <a:extLst>
              <a:ext uri="{FF2B5EF4-FFF2-40B4-BE49-F238E27FC236}">
                <a16:creationId xmlns:a16="http://schemas.microsoft.com/office/drawing/2014/main" id="{00000000-0008-0000-0400-00008E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55" cy="0"/>
          </a:xfrm>
          <a:custGeom>
            <a:avLst/>
            <a:gdLst>
              <a:gd name="T0" fmla="*/ 0 w 16384"/>
              <a:gd name="T1" fmla="*/ 0 h 16384"/>
              <a:gd name="T2" fmla="*/ 65003530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59" name="Group 3115">
          <a:extLst>
            <a:ext uri="{FF2B5EF4-FFF2-40B4-BE49-F238E27FC236}">
              <a16:creationId xmlns:a16="http://schemas.microsoft.com/office/drawing/2014/main" id="{00000000-0008-0000-0400-00008F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31"/>
          <a:chExt cx="20010" cy="890"/>
        </a:xfrm>
      </xdr:grpSpPr>
      <xdr:sp macro="" textlink="">
        <xdr:nvSpPr>
          <xdr:cNvPr id="9360" name="Drawing 2">
            <a:extLst>
              <a:ext uri="{FF2B5EF4-FFF2-40B4-BE49-F238E27FC236}">
                <a16:creationId xmlns:a16="http://schemas.microsoft.com/office/drawing/2014/main" id="{00000000-0008-0000-0400-000090240000}"/>
              </a:ext>
            </a:extLst>
          </xdr:cNvPr>
          <xdr:cNvSpPr>
            <a:spLocks/>
          </xdr:cNvSpPr>
        </xdr:nvSpPr>
        <xdr:spPr bwMode="auto">
          <a:xfrm>
            <a:off x="0" y="859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61" name="Drawing 3">
            <a:extLst>
              <a:ext uri="{FF2B5EF4-FFF2-40B4-BE49-F238E27FC236}">
                <a16:creationId xmlns:a16="http://schemas.microsoft.com/office/drawing/2014/main" id="{00000000-0008-0000-0400-000091240000}"/>
              </a:ext>
            </a:extLst>
          </xdr:cNvPr>
          <xdr:cNvSpPr>
            <a:spLocks/>
          </xdr:cNvSpPr>
        </xdr:nvSpPr>
        <xdr:spPr bwMode="auto">
          <a:xfrm>
            <a:off x="0" y="-31"/>
            <a:ext cx="20010" cy="0"/>
          </a:xfrm>
          <a:custGeom>
            <a:avLst/>
            <a:gdLst>
              <a:gd name="T0" fmla="*/ 0 w 16384"/>
              <a:gd name="T1" fmla="*/ 0 h 16384"/>
              <a:gd name="T2" fmla="*/ 4869478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62" name="Group 3118">
          <a:extLst>
            <a:ext uri="{FF2B5EF4-FFF2-40B4-BE49-F238E27FC236}">
              <a16:creationId xmlns:a16="http://schemas.microsoft.com/office/drawing/2014/main" id="{00000000-0008-0000-0400-000092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126" cy="846"/>
        </a:xfrm>
      </xdr:grpSpPr>
      <xdr:sp macro="" textlink="">
        <xdr:nvSpPr>
          <xdr:cNvPr id="9363" name="Drawing 2">
            <a:extLst>
              <a:ext uri="{FF2B5EF4-FFF2-40B4-BE49-F238E27FC236}">
                <a16:creationId xmlns:a16="http://schemas.microsoft.com/office/drawing/2014/main" id="{00000000-0008-0000-0400-000093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64" name="Drawing 3">
            <a:extLst>
              <a:ext uri="{FF2B5EF4-FFF2-40B4-BE49-F238E27FC236}">
                <a16:creationId xmlns:a16="http://schemas.microsoft.com/office/drawing/2014/main" id="{00000000-0008-0000-0400-000094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126" cy="0"/>
          </a:xfrm>
          <a:custGeom>
            <a:avLst/>
            <a:gdLst>
              <a:gd name="T0" fmla="*/ 0 w 16384"/>
              <a:gd name="T1" fmla="*/ 0 h 16384"/>
              <a:gd name="T2" fmla="*/ 61365049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65" name="Group 3121">
          <a:extLst>
            <a:ext uri="{FF2B5EF4-FFF2-40B4-BE49-F238E27FC236}">
              <a16:creationId xmlns:a16="http://schemas.microsoft.com/office/drawing/2014/main" id="{00000000-0008-0000-0400-000095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300" cy="846"/>
        </a:xfrm>
      </xdr:grpSpPr>
      <xdr:sp macro="" textlink="">
        <xdr:nvSpPr>
          <xdr:cNvPr id="9366" name="Drawing 2">
            <a:extLst>
              <a:ext uri="{FF2B5EF4-FFF2-40B4-BE49-F238E27FC236}">
                <a16:creationId xmlns:a16="http://schemas.microsoft.com/office/drawing/2014/main" id="{00000000-0008-0000-0400-000096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67" name="Drawing 3">
            <a:extLst>
              <a:ext uri="{FF2B5EF4-FFF2-40B4-BE49-F238E27FC236}">
                <a16:creationId xmlns:a16="http://schemas.microsoft.com/office/drawing/2014/main" id="{00000000-0008-0000-0400-000097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300" cy="0"/>
          </a:xfrm>
          <a:custGeom>
            <a:avLst/>
            <a:gdLst>
              <a:gd name="T0" fmla="*/ 0 w 16384"/>
              <a:gd name="T1" fmla="*/ 0 h 16384"/>
              <a:gd name="T2" fmla="*/ 86590852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grpSp>
      <xdr:nvGrpSpPr>
        <xdr:cNvPr id="9368" name="Group 3124">
          <a:extLst>
            <a:ext uri="{FF2B5EF4-FFF2-40B4-BE49-F238E27FC236}">
              <a16:creationId xmlns:a16="http://schemas.microsoft.com/office/drawing/2014/main" id="{00000000-0008-0000-0400-000098240000}"/>
            </a:ext>
          </a:extLst>
        </xdr:cNvPr>
        <xdr:cNvGrpSpPr>
          <a:grpSpLocks/>
        </xdr:cNvGrpSpPr>
      </xdr:nvGrpSpPr>
      <xdr:grpSpPr bwMode="auto">
        <a:xfrm>
          <a:off x="0" y="0"/>
          <a:ext cx="7854950" cy="419100"/>
          <a:chOff x="0" y="-43"/>
          <a:chExt cx="20220" cy="846"/>
        </a:xfrm>
      </xdr:grpSpPr>
      <xdr:sp macro="" textlink="">
        <xdr:nvSpPr>
          <xdr:cNvPr id="9369" name="Drawing 2">
            <a:extLst>
              <a:ext uri="{FF2B5EF4-FFF2-40B4-BE49-F238E27FC236}">
                <a16:creationId xmlns:a16="http://schemas.microsoft.com/office/drawing/2014/main" id="{00000000-0008-0000-0400-000099240000}"/>
              </a:ext>
            </a:extLst>
          </xdr:cNvPr>
          <xdr:cNvSpPr>
            <a:spLocks/>
          </xdr:cNvSpPr>
        </xdr:nvSpPr>
        <xdr:spPr bwMode="auto">
          <a:xfrm>
            <a:off x="0" y="80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9370" name="Drawing 3">
            <a:extLst>
              <a:ext uri="{FF2B5EF4-FFF2-40B4-BE49-F238E27FC236}">
                <a16:creationId xmlns:a16="http://schemas.microsoft.com/office/drawing/2014/main" id="{00000000-0008-0000-0400-00009A240000}"/>
              </a:ext>
            </a:extLst>
          </xdr:cNvPr>
          <xdr:cNvSpPr>
            <a:spLocks/>
          </xdr:cNvSpPr>
        </xdr:nvSpPr>
        <xdr:spPr bwMode="auto">
          <a:xfrm>
            <a:off x="0" y="-43"/>
            <a:ext cx="20220" cy="0"/>
          </a:xfrm>
          <a:custGeom>
            <a:avLst/>
            <a:gdLst>
              <a:gd name="T0" fmla="*/ 0 w 16384"/>
              <a:gd name="T1" fmla="*/ 0 h 16384"/>
              <a:gd name="T2" fmla="*/ 73936031 w 16384"/>
              <a:gd name="T3" fmla="*/ 0 h 16384"/>
              <a:gd name="T4" fmla="*/ 0 60000 65536"/>
              <a:gd name="T5" fmla="*/ 0 60000 65536"/>
              <a:gd name="T6" fmla="*/ 0 w 16384"/>
              <a:gd name="T7" fmla="*/ 0 h 16384"/>
              <a:gd name="T8" fmla="*/ 16384 w 16384"/>
              <a:gd name="T9" fmla="*/ 0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I20"/>
  <sheetViews>
    <sheetView showGridLines="0" showZeros="0" zoomScaleNormal="100" zoomScaleSheetLayoutView="100" workbookViewId="0">
      <pane ySplit="4" topLeftCell="A5" activePane="bottomLeft" state="frozen"/>
      <selection pane="bottomLeft" sqref="A1:XFD1048576"/>
    </sheetView>
  </sheetViews>
  <sheetFormatPr baseColWidth="10" defaultColWidth="9.08984375" defaultRowHeight="16.5" x14ac:dyDescent="0.45"/>
  <cols>
    <col min="1" max="1" width="8" style="8" customWidth="1"/>
    <col min="2" max="2" width="43.453125" style="9" customWidth="1"/>
    <col min="3" max="3" width="28.6328125" style="3" customWidth="1"/>
    <col min="4" max="4" width="10.54296875" style="1" customWidth="1"/>
    <col min="5" max="5" width="16.90625" style="1" customWidth="1"/>
    <col min="6" max="16384" width="9.08984375" style="1"/>
  </cols>
  <sheetData>
    <row r="1" spans="1:9" ht="20.5" x14ac:dyDescent="0.45">
      <c r="A1" s="12" t="s">
        <v>244</v>
      </c>
      <c r="B1" s="12"/>
      <c r="C1" s="12"/>
    </row>
    <row r="2" spans="1:9" ht="20.5" x14ac:dyDescent="0.45">
      <c r="A2" s="12" t="s">
        <v>245</v>
      </c>
      <c r="B2" s="12"/>
      <c r="C2" s="12"/>
    </row>
    <row r="3" spans="1:9" x14ac:dyDescent="0.45">
      <c r="A3" s="34"/>
      <c r="B3" s="2"/>
    </row>
    <row r="4" spans="1:9" x14ac:dyDescent="0.45">
      <c r="A4" s="35" t="s">
        <v>0</v>
      </c>
      <c r="B4" s="35" t="s">
        <v>1</v>
      </c>
      <c r="C4" s="36" t="s">
        <v>6</v>
      </c>
    </row>
    <row r="5" spans="1:9" x14ac:dyDescent="0.45">
      <c r="A5" s="37">
        <v>1</v>
      </c>
      <c r="B5" s="4" t="s">
        <v>48</v>
      </c>
      <c r="C5" s="38">
        <f>'Mob. Estaleiro'!F11</f>
        <v>0</v>
      </c>
    </row>
    <row r="6" spans="1:9" x14ac:dyDescent="0.45">
      <c r="A6" s="37">
        <v>2</v>
      </c>
      <c r="B6" s="4" t="s">
        <v>113</v>
      </c>
      <c r="C6" s="38">
        <f>'EDIFICIO PRINCIPAL'!F87</f>
        <v>0</v>
      </c>
      <c r="E6" s="5"/>
    </row>
    <row r="7" spans="1:9" x14ac:dyDescent="0.45">
      <c r="A7" s="37">
        <v>3</v>
      </c>
      <c r="B7" s="4" t="s">
        <v>49</v>
      </c>
      <c r="C7" s="38">
        <f>'WC''s'!F78</f>
        <v>0</v>
      </c>
      <c r="E7" s="5"/>
      <c r="F7" s="5"/>
      <c r="G7" s="5"/>
      <c r="H7" s="5"/>
      <c r="I7" s="5"/>
    </row>
    <row r="8" spans="1:9" x14ac:dyDescent="0.45">
      <c r="A8" s="37">
        <v>4</v>
      </c>
      <c r="B8" s="4" t="s">
        <v>243</v>
      </c>
      <c r="C8" s="38">
        <f>ELETRICIDADE!F100</f>
        <v>0</v>
      </c>
      <c r="E8" s="5"/>
      <c r="F8" s="5"/>
      <c r="G8" s="5"/>
      <c r="H8" s="5"/>
      <c r="I8" s="5"/>
    </row>
    <row r="9" spans="1:9" x14ac:dyDescent="0.45">
      <c r="A9" s="28"/>
      <c r="B9" s="6" t="s">
        <v>55</v>
      </c>
      <c r="C9" s="39">
        <f>SUM(C5:C8)</f>
        <v>0</v>
      </c>
      <c r="D9" s="7"/>
      <c r="E9" s="7"/>
      <c r="F9" s="5"/>
      <c r="G9" s="5"/>
      <c r="H9" s="5"/>
      <c r="I9" s="5"/>
    </row>
    <row r="10" spans="1:9" x14ac:dyDescent="0.45">
      <c r="A10" s="28"/>
      <c r="B10" s="40" t="s">
        <v>42</v>
      </c>
      <c r="C10" s="39">
        <f>C9*16%</f>
        <v>0</v>
      </c>
      <c r="D10" s="7"/>
      <c r="E10" s="7"/>
      <c r="F10" s="5"/>
      <c r="G10" s="5"/>
      <c r="H10" s="5"/>
      <c r="I10" s="5"/>
    </row>
    <row r="11" spans="1:9" x14ac:dyDescent="0.45">
      <c r="A11" s="28"/>
      <c r="B11" s="40" t="s">
        <v>56</v>
      </c>
      <c r="C11" s="39">
        <f>C10+C9</f>
        <v>0</v>
      </c>
      <c r="D11" s="7"/>
      <c r="E11" s="7"/>
      <c r="F11" s="5"/>
      <c r="G11" s="5"/>
      <c r="H11" s="5"/>
      <c r="I11" s="5"/>
    </row>
    <row r="12" spans="1:9" x14ac:dyDescent="0.45">
      <c r="D12" s="10"/>
      <c r="E12" s="10"/>
      <c r="F12" s="5"/>
      <c r="G12" s="5"/>
      <c r="H12" s="5"/>
      <c r="I12" s="5"/>
    </row>
    <row r="13" spans="1:9" x14ac:dyDescent="0.45">
      <c r="D13" s="10"/>
      <c r="E13" s="10"/>
      <c r="F13" s="5"/>
      <c r="G13" s="5"/>
      <c r="H13" s="5"/>
      <c r="I13" s="5"/>
    </row>
    <row r="14" spans="1:9" x14ac:dyDescent="0.45">
      <c r="D14" s="5"/>
      <c r="E14" s="5"/>
      <c r="F14" s="5"/>
      <c r="G14" s="5"/>
      <c r="H14" s="5"/>
      <c r="I14" s="5"/>
    </row>
    <row r="15" spans="1:9" x14ac:dyDescent="0.45">
      <c r="D15" s="5"/>
      <c r="E15" s="5"/>
      <c r="F15" s="5"/>
      <c r="G15" s="5"/>
      <c r="H15" s="5"/>
      <c r="I15" s="5"/>
    </row>
    <row r="16" spans="1:9" x14ac:dyDescent="0.45">
      <c r="D16" s="5"/>
      <c r="E16" s="5"/>
      <c r="F16" s="5"/>
      <c r="G16" s="5"/>
      <c r="H16" s="5"/>
      <c r="I16" s="5"/>
    </row>
    <row r="17" spans="4:9" x14ac:dyDescent="0.45">
      <c r="D17" s="5"/>
      <c r="E17" s="5"/>
      <c r="F17" s="5"/>
      <c r="G17" s="5"/>
      <c r="H17" s="5"/>
      <c r="I17" s="5"/>
    </row>
    <row r="18" spans="4:9" x14ac:dyDescent="0.45">
      <c r="D18" s="5"/>
      <c r="E18" s="5"/>
      <c r="F18" s="5"/>
      <c r="G18" s="5"/>
      <c r="H18" s="5"/>
      <c r="I18" s="5"/>
    </row>
    <row r="19" spans="4:9" x14ac:dyDescent="0.45">
      <c r="D19" s="5"/>
      <c r="E19" s="5"/>
      <c r="F19" s="5"/>
      <c r="G19" s="5"/>
      <c r="H19" s="5"/>
      <c r="I19" s="5"/>
    </row>
    <row r="20" spans="4:9" x14ac:dyDescent="0.45">
      <c r="D20" s="5"/>
      <c r="E20" s="5"/>
      <c r="F20" s="5"/>
      <c r="G20" s="5"/>
      <c r="H20" s="5"/>
      <c r="I20" s="5"/>
    </row>
  </sheetData>
  <mergeCells count="2">
    <mergeCell ref="A1:C1"/>
    <mergeCell ref="A2:C2"/>
  </mergeCells>
  <pageMargins left="0.74803149606299213" right="0.23622047244094491" top="0.74803149606299213" bottom="0.98425196850393704" header="0.23622047244094491" footer="0.23622047244094491"/>
  <pageSetup paperSize="9" orientation="landscape" horizontalDpi="300" verticalDpi="300" r:id="rId1"/>
  <headerFooter alignWithMargins="0">
    <oddHeader>&amp;L&amp;F&amp;R&amp;A]</oddHead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I11"/>
  <sheetViews>
    <sheetView showGridLines="0" showZeros="0" zoomScaleNormal="100" zoomScaleSheetLayoutView="100" workbookViewId="0">
      <pane ySplit="5" topLeftCell="A6" activePane="bottomLeft" state="frozen"/>
      <selection pane="bottomLeft" sqref="A1:XFD1048576"/>
    </sheetView>
  </sheetViews>
  <sheetFormatPr baseColWidth="10" defaultColWidth="9.08984375" defaultRowHeight="16.5" x14ac:dyDescent="0.45"/>
  <cols>
    <col min="1" max="1" width="8" style="8" customWidth="1"/>
    <col min="2" max="2" width="43.453125" style="9" customWidth="1"/>
    <col min="3" max="3" width="9.90625" style="14" customWidth="1"/>
    <col min="4" max="4" width="11.36328125" style="14" customWidth="1"/>
    <col min="5" max="5" width="10.08984375" style="3" customWidth="1"/>
    <col min="6" max="6" width="16.36328125" style="3" customWidth="1"/>
    <col min="7" max="9" width="10.54296875" style="5" customWidth="1"/>
    <col min="10" max="13" width="10.54296875" style="1" customWidth="1"/>
    <col min="14" max="16384" width="9.08984375" style="1"/>
  </cols>
  <sheetData>
    <row r="1" spans="1:6" x14ac:dyDescent="0.45">
      <c r="A1" s="11" t="s">
        <v>244</v>
      </c>
      <c r="B1" s="11"/>
      <c r="C1" s="11"/>
      <c r="D1" s="11"/>
      <c r="E1" s="11"/>
      <c r="F1" s="11"/>
    </row>
    <row r="2" spans="1:6" x14ac:dyDescent="0.45">
      <c r="A2" s="11" t="s">
        <v>245</v>
      </c>
      <c r="B2" s="11"/>
      <c r="C2" s="11"/>
      <c r="D2" s="11"/>
      <c r="E2" s="11"/>
      <c r="F2" s="11"/>
    </row>
    <row r="3" spans="1:6" x14ac:dyDescent="0.45">
      <c r="A3" s="13"/>
      <c r="B3" s="2"/>
      <c r="D3" s="15"/>
      <c r="E3" s="16"/>
    </row>
    <row r="4" spans="1:6" x14ac:dyDescent="0.45">
      <c r="A4" s="41" t="s">
        <v>0</v>
      </c>
      <c r="B4" s="41" t="s">
        <v>1</v>
      </c>
      <c r="C4" s="41" t="s">
        <v>2</v>
      </c>
      <c r="D4" s="41" t="s">
        <v>3</v>
      </c>
      <c r="E4" s="42" t="s">
        <v>246</v>
      </c>
      <c r="F4" s="42"/>
    </row>
    <row r="5" spans="1:6" x14ac:dyDescent="0.45">
      <c r="A5" s="43"/>
      <c r="B5" s="43"/>
      <c r="C5" s="43"/>
      <c r="D5" s="43"/>
      <c r="E5" s="44" t="s">
        <v>5</v>
      </c>
      <c r="F5" s="44" t="s">
        <v>6</v>
      </c>
    </row>
    <row r="6" spans="1:6" x14ac:dyDescent="0.45">
      <c r="A6" s="33">
        <v>1</v>
      </c>
      <c r="B6" s="24" t="s">
        <v>43</v>
      </c>
      <c r="C6" s="25" t="s">
        <v>36</v>
      </c>
      <c r="D6" s="26">
        <v>1</v>
      </c>
      <c r="E6" s="26"/>
      <c r="F6" s="26"/>
    </row>
    <row r="7" spans="1:6" x14ac:dyDescent="0.45">
      <c r="A7" s="33">
        <v>2</v>
      </c>
      <c r="B7" s="24" t="s">
        <v>44</v>
      </c>
      <c r="C7" s="25" t="s">
        <v>36</v>
      </c>
      <c r="D7" s="26">
        <v>1</v>
      </c>
      <c r="E7" s="26"/>
      <c r="F7" s="26">
        <f>E7*D7</f>
        <v>0</v>
      </c>
    </row>
    <row r="8" spans="1:6" x14ac:dyDescent="0.45">
      <c r="A8" s="33">
        <v>3</v>
      </c>
      <c r="B8" s="24" t="s">
        <v>45</v>
      </c>
      <c r="C8" s="25" t="s">
        <v>36</v>
      </c>
      <c r="D8" s="26">
        <v>1</v>
      </c>
      <c r="E8" s="26"/>
      <c r="F8" s="26">
        <f t="shared" ref="F8:F10" si="0">E8*D8</f>
        <v>0</v>
      </c>
    </row>
    <row r="9" spans="1:6" x14ac:dyDescent="0.45">
      <c r="A9" s="33">
        <v>4</v>
      </c>
      <c r="B9" s="27" t="s">
        <v>46</v>
      </c>
      <c r="C9" s="25" t="s">
        <v>36</v>
      </c>
      <c r="D9" s="26">
        <v>1</v>
      </c>
      <c r="E9" s="26"/>
      <c r="F9" s="26">
        <f t="shared" si="0"/>
        <v>0</v>
      </c>
    </row>
    <row r="10" spans="1:6" ht="33" x14ac:dyDescent="0.45">
      <c r="A10" s="33">
        <v>5</v>
      </c>
      <c r="B10" s="24" t="s">
        <v>47</v>
      </c>
      <c r="C10" s="25" t="s">
        <v>36</v>
      </c>
      <c r="D10" s="26">
        <v>1</v>
      </c>
      <c r="E10" s="26"/>
      <c r="F10" s="26">
        <f t="shared" si="0"/>
        <v>0</v>
      </c>
    </row>
    <row r="11" spans="1:6" x14ac:dyDescent="0.45">
      <c r="A11" s="28"/>
      <c r="B11" s="29" t="s">
        <v>6</v>
      </c>
      <c r="C11" s="30"/>
      <c r="D11" s="30"/>
      <c r="E11" s="31"/>
      <c r="F11" s="32">
        <f>SUM(F6:F10)</f>
        <v>0</v>
      </c>
    </row>
  </sheetData>
  <mergeCells count="8">
    <mergeCell ref="A1:F1"/>
    <mergeCell ref="A2:F2"/>
    <mergeCell ref="A4:A5"/>
    <mergeCell ref="E4:F4"/>
    <mergeCell ref="B11:E11"/>
    <mergeCell ref="B4:B5"/>
    <mergeCell ref="C4:C5"/>
    <mergeCell ref="D4:D5"/>
  </mergeCells>
  <pageMargins left="0.7" right="0.7" top="0.75" bottom="0.75" header="0.3" footer="0.3"/>
  <pageSetup paperSize="9" scale="85" orientation="portrait" horizontalDpi="300" verticalDpi="300" r:id="rId1"/>
  <headerFooter alignWithMargins="0">
    <oddHeader>&amp;L&amp;F&amp;R&amp;A</oddHeader>
    <oddFooter>&amp;R&amp;N</oddFooter>
  </headerFooter>
  <colBreaks count="1" manualBreakCount="1">
    <brk id="7" max="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J89"/>
  <sheetViews>
    <sheetView showGridLines="0" showZeros="0" zoomScaleNormal="100" zoomScaleSheetLayoutView="100" workbookViewId="0">
      <pane ySplit="5" topLeftCell="A6" activePane="bottomLeft" state="frozen"/>
      <selection pane="bottomLeft" activeCell="B14" sqref="B14"/>
    </sheetView>
  </sheetViews>
  <sheetFormatPr baseColWidth="10" defaultColWidth="9.08984375" defaultRowHeight="16.5" x14ac:dyDescent="0.45"/>
  <cols>
    <col min="1" max="1" width="8" style="8" customWidth="1"/>
    <col min="2" max="2" width="48.81640625" style="9" customWidth="1"/>
    <col min="3" max="3" width="9.90625" style="14" customWidth="1"/>
    <col min="4" max="4" width="11.36328125" style="14" customWidth="1"/>
    <col min="5" max="5" width="10.08984375" style="3" customWidth="1"/>
    <col min="6" max="6" width="16.6328125" style="3" customWidth="1"/>
    <col min="7" max="9" width="10.54296875" style="5" customWidth="1"/>
    <col min="10" max="13" width="10.54296875" style="1" customWidth="1"/>
    <col min="14" max="16384" width="9.08984375" style="1"/>
  </cols>
  <sheetData>
    <row r="1" spans="1:9" ht="20.5" x14ac:dyDescent="0.45">
      <c r="A1" s="12" t="s">
        <v>244</v>
      </c>
      <c r="B1" s="12"/>
      <c r="C1" s="12"/>
      <c r="D1" s="12"/>
      <c r="E1" s="12"/>
      <c r="F1" s="12"/>
    </row>
    <row r="2" spans="1:9" ht="20.5" x14ac:dyDescent="0.45">
      <c r="A2" s="12" t="s">
        <v>245</v>
      </c>
      <c r="B2" s="12"/>
      <c r="C2" s="12"/>
      <c r="D2" s="12"/>
      <c r="E2" s="12"/>
      <c r="F2" s="12"/>
    </row>
    <row r="3" spans="1:9" x14ac:dyDescent="0.45">
      <c r="A3" s="13"/>
      <c r="B3" s="2"/>
      <c r="D3" s="15"/>
      <c r="E3" s="16"/>
    </row>
    <row r="4" spans="1:9" x14ac:dyDescent="0.45">
      <c r="A4" s="45" t="s">
        <v>0</v>
      </c>
      <c r="B4" s="45" t="s">
        <v>1</v>
      </c>
      <c r="C4" s="41" t="s">
        <v>2</v>
      </c>
      <c r="D4" s="41" t="s">
        <v>3</v>
      </c>
      <c r="E4" s="42" t="s">
        <v>4</v>
      </c>
      <c r="F4" s="42"/>
    </row>
    <row r="5" spans="1:9" x14ac:dyDescent="0.45">
      <c r="A5" s="45"/>
      <c r="B5" s="45"/>
      <c r="C5" s="43"/>
      <c r="D5" s="43"/>
      <c r="E5" s="44" t="s">
        <v>5</v>
      </c>
      <c r="F5" s="44" t="s">
        <v>6</v>
      </c>
    </row>
    <row r="6" spans="1:9" s="22" customFormat="1" x14ac:dyDescent="0.45">
      <c r="A6" s="17"/>
      <c r="B6" s="18" t="s">
        <v>62</v>
      </c>
      <c r="C6" s="19"/>
      <c r="D6" s="20"/>
      <c r="E6" s="20"/>
      <c r="F6" s="20"/>
      <c r="G6" s="21"/>
      <c r="H6" s="21"/>
      <c r="I6" s="21"/>
    </row>
    <row r="7" spans="1:9" x14ac:dyDescent="0.45">
      <c r="A7" s="23"/>
      <c r="B7" s="24" t="s">
        <v>112</v>
      </c>
      <c r="C7" s="25" t="s">
        <v>8</v>
      </c>
      <c r="D7" s="26">
        <v>128</v>
      </c>
      <c r="E7" s="26">
        <v>0</v>
      </c>
      <c r="F7" s="26">
        <f>E7*D7</f>
        <v>0</v>
      </c>
    </row>
    <row r="8" spans="1:9" x14ac:dyDescent="0.45">
      <c r="A8" s="23"/>
      <c r="B8" s="24" t="s">
        <v>71</v>
      </c>
      <c r="C8" s="25" t="s">
        <v>9</v>
      </c>
      <c r="D8" s="26">
        <v>13</v>
      </c>
      <c r="E8" s="26">
        <v>0</v>
      </c>
      <c r="F8" s="26">
        <f t="shared" ref="F8:F11" si="0">E8*D8</f>
        <v>0</v>
      </c>
    </row>
    <row r="9" spans="1:9" x14ac:dyDescent="0.45">
      <c r="A9" s="23"/>
      <c r="B9" s="24" t="s">
        <v>92</v>
      </c>
      <c r="C9" s="25" t="s">
        <v>8</v>
      </c>
      <c r="D9" s="26">
        <v>395.8</v>
      </c>
      <c r="E9" s="26">
        <v>0</v>
      </c>
      <c r="F9" s="26">
        <f t="shared" si="0"/>
        <v>0</v>
      </c>
    </row>
    <row r="10" spans="1:9" x14ac:dyDescent="0.45">
      <c r="A10" s="23"/>
      <c r="B10" s="24" t="s">
        <v>93</v>
      </c>
      <c r="C10" s="25" t="s">
        <v>8</v>
      </c>
      <c r="D10" s="26">
        <v>70</v>
      </c>
      <c r="E10" s="26">
        <v>0</v>
      </c>
      <c r="F10" s="26">
        <f t="shared" si="0"/>
        <v>0</v>
      </c>
    </row>
    <row r="11" spans="1:9" x14ac:dyDescent="0.45">
      <c r="A11" s="23"/>
      <c r="B11" s="24"/>
      <c r="C11" s="25"/>
      <c r="D11" s="26"/>
      <c r="E11" s="26">
        <v>0</v>
      </c>
      <c r="F11" s="26">
        <f t="shared" si="0"/>
        <v>0</v>
      </c>
    </row>
    <row r="12" spans="1:9" x14ac:dyDescent="0.45">
      <c r="A12" s="28"/>
      <c r="B12" s="46"/>
      <c r="C12" s="47"/>
      <c r="D12" s="32"/>
      <c r="E12" s="32">
        <v>0</v>
      </c>
      <c r="F12" s="32">
        <f>SUM(F6:F11)</f>
        <v>0</v>
      </c>
    </row>
    <row r="13" spans="1:9" x14ac:dyDescent="0.45">
      <c r="A13" s="23"/>
      <c r="B13" s="24" t="s">
        <v>72</v>
      </c>
      <c r="C13" s="25"/>
      <c r="D13" s="26"/>
      <c r="E13" s="26">
        <v>0</v>
      </c>
      <c r="F13" s="26"/>
    </row>
    <row r="14" spans="1:9" x14ac:dyDescent="0.45">
      <c r="A14" s="23"/>
      <c r="B14" s="24"/>
      <c r="C14" s="25"/>
      <c r="D14" s="26"/>
      <c r="E14" s="26">
        <v>0</v>
      </c>
      <c r="F14" s="26"/>
    </row>
    <row r="15" spans="1:9" x14ac:dyDescent="0.45">
      <c r="A15" s="23"/>
      <c r="B15" s="48" t="s">
        <v>73</v>
      </c>
      <c r="C15" s="25"/>
      <c r="D15" s="26"/>
      <c r="E15" s="26">
        <v>0</v>
      </c>
      <c r="F15" s="26"/>
    </row>
    <row r="16" spans="1:9" ht="33" x14ac:dyDescent="0.45">
      <c r="A16" s="23"/>
      <c r="B16" s="24" t="s">
        <v>81</v>
      </c>
      <c r="C16" s="25" t="s">
        <v>7</v>
      </c>
      <c r="D16" s="26">
        <v>1.87</v>
      </c>
      <c r="E16" s="26">
        <v>0</v>
      </c>
      <c r="F16" s="26">
        <f>E16*D16</f>
        <v>0</v>
      </c>
    </row>
    <row r="17" spans="1:6" ht="33" x14ac:dyDescent="0.45">
      <c r="A17" s="23"/>
      <c r="B17" s="24" t="s">
        <v>74</v>
      </c>
      <c r="C17" s="25" t="s">
        <v>7</v>
      </c>
      <c r="D17" s="26">
        <v>1.65</v>
      </c>
      <c r="E17" s="26">
        <v>0</v>
      </c>
      <c r="F17" s="26">
        <f t="shared" ref="F17:F21" si="1">E17*D17</f>
        <v>0</v>
      </c>
    </row>
    <row r="18" spans="1:6" ht="33" x14ac:dyDescent="0.45">
      <c r="A18" s="23"/>
      <c r="B18" s="24" t="s">
        <v>75</v>
      </c>
      <c r="C18" s="25" t="s">
        <v>7</v>
      </c>
      <c r="D18" s="26">
        <v>0.98</v>
      </c>
      <c r="E18" s="26">
        <v>0</v>
      </c>
      <c r="F18" s="26">
        <f t="shared" si="1"/>
        <v>0</v>
      </c>
    </row>
    <row r="19" spans="1:6" ht="33" x14ac:dyDescent="0.45">
      <c r="A19" s="23"/>
      <c r="B19" s="24" t="s">
        <v>87</v>
      </c>
      <c r="C19" s="25" t="s">
        <v>7</v>
      </c>
      <c r="D19" s="26">
        <v>4.08</v>
      </c>
      <c r="E19" s="26">
        <v>0</v>
      </c>
      <c r="F19" s="26">
        <f t="shared" si="1"/>
        <v>0</v>
      </c>
    </row>
    <row r="20" spans="1:6" ht="33" x14ac:dyDescent="0.45">
      <c r="A20" s="23"/>
      <c r="B20" s="24" t="s">
        <v>88</v>
      </c>
      <c r="C20" s="25" t="s">
        <v>7</v>
      </c>
      <c r="D20" s="26">
        <v>6.02</v>
      </c>
      <c r="E20" s="26">
        <v>0</v>
      </c>
      <c r="F20" s="26">
        <f t="shared" si="1"/>
        <v>0</v>
      </c>
    </row>
    <row r="21" spans="1:6" x14ac:dyDescent="0.45">
      <c r="A21" s="23"/>
      <c r="B21" s="24"/>
      <c r="C21" s="25"/>
      <c r="D21" s="26"/>
      <c r="E21" s="26">
        <v>0</v>
      </c>
      <c r="F21" s="26">
        <f t="shared" si="1"/>
        <v>0</v>
      </c>
    </row>
    <row r="22" spans="1:6" x14ac:dyDescent="0.45">
      <c r="A22" s="23"/>
      <c r="B22" s="48" t="s">
        <v>76</v>
      </c>
      <c r="C22" s="25"/>
      <c r="D22" s="26"/>
      <c r="E22" s="26">
        <v>0</v>
      </c>
      <c r="F22" s="26"/>
    </row>
    <row r="23" spans="1:6" ht="33" x14ac:dyDescent="0.45">
      <c r="A23" s="23"/>
      <c r="B23" s="24" t="s">
        <v>80</v>
      </c>
      <c r="C23" s="25" t="s">
        <v>21</v>
      </c>
      <c r="D23" s="26">
        <v>84.12</v>
      </c>
      <c r="E23" s="26">
        <v>0</v>
      </c>
      <c r="F23" s="26">
        <f>E23*D23</f>
        <v>0</v>
      </c>
    </row>
    <row r="24" spans="1:6" x14ac:dyDescent="0.45">
      <c r="A24" s="23"/>
      <c r="B24" s="24" t="s">
        <v>77</v>
      </c>
      <c r="C24" s="25" t="s">
        <v>21</v>
      </c>
      <c r="D24" s="26">
        <v>321</v>
      </c>
      <c r="E24" s="26">
        <v>0</v>
      </c>
      <c r="F24" s="26">
        <f t="shared" ref="F24:F30" si="2">E24*D24</f>
        <v>0</v>
      </c>
    </row>
    <row r="25" spans="1:6" x14ac:dyDescent="0.45">
      <c r="A25" s="23"/>
      <c r="B25" s="24" t="s">
        <v>78</v>
      </c>
      <c r="C25" s="25" t="s">
        <v>21</v>
      </c>
      <c r="D25" s="26">
        <v>156</v>
      </c>
      <c r="E25" s="26">
        <v>0</v>
      </c>
      <c r="F25" s="26">
        <f t="shared" si="2"/>
        <v>0</v>
      </c>
    </row>
    <row r="26" spans="1:6" ht="33" x14ac:dyDescent="0.45">
      <c r="A26" s="23"/>
      <c r="B26" s="24" t="s">
        <v>82</v>
      </c>
      <c r="C26" s="25" t="s">
        <v>21</v>
      </c>
      <c r="D26" s="26">
        <v>371.5</v>
      </c>
      <c r="E26" s="26">
        <v>0</v>
      </c>
      <c r="F26" s="26">
        <f t="shared" si="2"/>
        <v>0</v>
      </c>
    </row>
    <row r="27" spans="1:6" x14ac:dyDescent="0.45">
      <c r="A27" s="23"/>
      <c r="B27" s="24"/>
      <c r="C27" s="25"/>
      <c r="D27" s="26"/>
      <c r="E27" s="26">
        <v>0</v>
      </c>
      <c r="F27" s="26">
        <f t="shared" si="2"/>
        <v>0</v>
      </c>
    </row>
    <row r="28" spans="1:6" ht="33" x14ac:dyDescent="0.45">
      <c r="A28" s="23"/>
      <c r="B28" s="24" t="s">
        <v>79</v>
      </c>
      <c r="C28" s="25" t="s">
        <v>8</v>
      </c>
      <c r="D28" s="26">
        <v>47.58</v>
      </c>
      <c r="E28" s="26">
        <v>0</v>
      </c>
      <c r="F28" s="26">
        <f t="shared" si="2"/>
        <v>0</v>
      </c>
    </row>
    <row r="29" spans="1:6" ht="33" x14ac:dyDescent="0.45">
      <c r="A29" s="23"/>
      <c r="B29" s="24" t="s">
        <v>83</v>
      </c>
      <c r="C29" s="25" t="s">
        <v>8</v>
      </c>
      <c r="D29" s="26">
        <v>39.5</v>
      </c>
      <c r="E29" s="26">
        <v>0</v>
      </c>
      <c r="F29" s="26">
        <f t="shared" si="2"/>
        <v>0</v>
      </c>
    </row>
    <row r="30" spans="1:6" x14ac:dyDescent="0.45">
      <c r="A30" s="23"/>
      <c r="B30" s="24"/>
      <c r="C30" s="25"/>
      <c r="D30" s="26"/>
      <c r="E30" s="26">
        <v>0</v>
      </c>
      <c r="F30" s="26">
        <f t="shared" si="2"/>
        <v>0</v>
      </c>
    </row>
    <row r="31" spans="1:6" x14ac:dyDescent="0.45">
      <c r="A31" s="28"/>
      <c r="B31" s="46"/>
      <c r="C31" s="47"/>
      <c r="D31" s="32"/>
      <c r="E31" s="32">
        <v>0</v>
      </c>
      <c r="F31" s="32">
        <f>SUM(F13:F30)</f>
        <v>0</v>
      </c>
    </row>
    <row r="32" spans="1:6" x14ac:dyDescent="0.45">
      <c r="A32" s="23"/>
      <c r="B32" s="24" t="s">
        <v>63</v>
      </c>
      <c r="C32" s="25"/>
      <c r="D32" s="26"/>
      <c r="E32" s="26">
        <v>0</v>
      </c>
      <c r="F32" s="26"/>
    </row>
    <row r="33" spans="1:9" ht="33" x14ac:dyDescent="0.45">
      <c r="A33" s="23"/>
      <c r="B33" s="24" t="s">
        <v>84</v>
      </c>
      <c r="C33" s="25" t="s">
        <v>8</v>
      </c>
      <c r="D33" s="26">
        <v>15</v>
      </c>
      <c r="E33" s="26">
        <v>0</v>
      </c>
      <c r="F33" s="26">
        <f>E33*D33</f>
        <v>0</v>
      </c>
    </row>
    <row r="34" spans="1:9" ht="49.5" x14ac:dyDescent="0.45">
      <c r="A34" s="23"/>
      <c r="B34" s="24" t="s">
        <v>85</v>
      </c>
      <c r="C34" s="25" t="s">
        <v>8</v>
      </c>
      <c r="D34" s="26">
        <v>90</v>
      </c>
      <c r="E34" s="26">
        <v>0</v>
      </c>
      <c r="F34" s="26">
        <f t="shared" ref="F34:F36" si="3">E34*D34</f>
        <v>0</v>
      </c>
    </row>
    <row r="35" spans="1:9" x14ac:dyDescent="0.45">
      <c r="A35" s="23"/>
      <c r="B35" s="24"/>
      <c r="C35" s="25"/>
      <c r="D35" s="26"/>
      <c r="E35" s="26">
        <v>0</v>
      </c>
      <c r="F35" s="26">
        <f t="shared" si="3"/>
        <v>0</v>
      </c>
    </row>
    <row r="36" spans="1:9" x14ac:dyDescent="0.45">
      <c r="A36" s="23"/>
      <c r="B36" s="24"/>
      <c r="C36" s="25"/>
      <c r="D36" s="26"/>
      <c r="E36" s="26">
        <v>0</v>
      </c>
      <c r="F36" s="26">
        <f t="shared" si="3"/>
        <v>0</v>
      </c>
    </row>
    <row r="37" spans="1:9" s="22" customFormat="1" x14ac:dyDescent="0.45">
      <c r="A37" s="49"/>
      <c r="B37" s="50"/>
      <c r="C37" s="51"/>
      <c r="D37" s="52"/>
      <c r="E37" s="52">
        <v>0</v>
      </c>
      <c r="F37" s="32">
        <f>SUM(F32:F36)</f>
        <v>0</v>
      </c>
      <c r="G37" s="5"/>
      <c r="H37" s="5"/>
      <c r="I37" s="5"/>
    </row>
    <row r="38" spans="1:9" x14ac:dyDescent="0.45">
      <c r="A38" s="23"/>
      <c r="B38" s="53" t="s">
        <v>64</v>
      </c>
      <c r="C38" s="25"/>
      <c r="D38" s="26"/>
      <c r="E38" s="26">
        <v>0</v>
      </c>
      <c r="F38" s="26"/>
    </row>
    <row r="39" spans="1:9" x14ac:dyDescent="0.45">
      <c r="A39" s="23"/>
      <c r="B39" s="24"/>
      <c r="C39" s="25"/>
      <c r="D39" s="26"/>
      <c r="E39" s="26">
        <v>0</v>
      </c>
      <c r="F39" s="26"/>
    </row>
    <row r="40" spans="1:9" x14ac:dyDescent="0.45">
      <c r="A40" s="23"/>
      <c r="B40" s="24" t="s">
        <v>86</v>
      </c>
      <c r="C40" s="25" t="s">
        <v>8</v>
      </c>
      <c r="D40" s="26">
        <f>D34*2</f>
        <v>180</v>
      </c>
      <c r="E40" s="26">
        <v>0</v>
      </c>
      <c r="F40" s="26">
        <f>E40*D40</f>
        <v>0</v>
      </c>
    </row>
    <row r="41" spans="1:9" ht="33" x14ac:dyDescent="0.45">
      <c r="A41" s="23"/>
      <c r="B41" s="24" t="s">
        <v>89</v>
      </c>
      <c r="C41" s="25" t="s">
        <v>8</v>
      </c>
      <c r="D41" s="26">
        <v>86</v>
      </c>
      <c r="E41" s="26">
        <v>0</v>
      </c>
      <c r="F41" s="26">
        <f t="shared" ref="F41:F44" si="4">E41*D41</f>
        <v>0</v>
      </c>
    </row>
    <row r="42" spans="1:9" ht="33" x14ac:dyDescent="0.45">
      <c r="A42" s="23"/>
      <c r="B42" s="24" t="s">
        <v>90</v>
      </c>
      <c r="C42" s="25" t="s">
        <v>8</v>
      </c>
      <c r="D42" s="26">
        <v>395.8</v>
      </c>
      <c r="E42" s="26">
        <v>0</v>
      </c>
      <c r="F42" s="26">
        <f t="shared" si="4"/>
        <v>0</v>
      </c>
    </row>
    <row r="43" spans="1:9" x14ac:dyDescent="0.45">
      <c r="A43" s="23"/>
      <c r="B43" s="24" t="s">
        <v>91</v>
      </c>
      <c r="C43" s="25" t="s">
        <v>8</v>
      </c>
      <c r="D43" s="26">
        <v>34</v>
      </c>
      <c r="E43" s="26">
        <v>0</v>
      </c>
      <c r="F43" s="26">
        <f t="shared" si="4"/>
        <v>0</v>
      </c>
    </row>
    <row r="44" spans="1:9" x14ac:dyDescent="0.45">
      <c r="A44" s="23"/>
      <c r="B44" s="24"/>
      <c r="C44" s="25"/>
      <c r="D44" s="26"/>
      <c r="E44" s="26">
        <v>0</v>
      </c>
      <c r="F44" s="26">
        <f t="shared" si="4"/>
        <v>0</v>
      </c>
    </row>
    <row r="45" spans="1:9" x14ac:dyDescent="0.45">
      <c r="A45" s="28"/>
      <c r="B45" s="54"/>
      <c r="C45" s="47"/>
      <c r="D45" s="32"/>
      <c r="E45" s="32">
        <v>0</v>
      </c>
      <c r="F45" s="32">
        <f>SUM(F38:F44)</f>
        <v>0</v>
      </c>
    </row>
    <row r="46" spans="1:9" x14ac:dyDescent="0.45">
      <c r="A46" s="23"/>
      <c r="B46" s="24" t="s">
        <v>65</v>
      </c>
      <c r="C46" s="25"/>
      <c r="D46" s="26"/>
      <c r="E46" s="26">
        <v>0</v>
      </c>
      <c r="F46" s="26"/>
    </row>
    <row r="47" spans="1:9" x14ac:dyDescent="0.45">
      <c r="A47" s="23"/>
      <c r="B47" s="24"/>
      <c r="C47" s="25"/>
      <c r="D47" s="26"/>
      <c r="E47" s="26">
        <v>0</v>
      </c>
      <c r="F47" s="26"/>
    </row>
    <row r="48" spans="1:9" ht="33" x14ac:dyDescent="0.45">
      <c r="A48" s="23"/>
      <c r="B48" s="24" t="s">
        <v>94</v>
      </c>
      <c r="C48" s="25" t="s">
        <v>8</v>
      </c>
      <c r="D48" s="26">
        <v>664.25</v>
      </c>
      <c r="E48" s="26">
        <v>0</v>
      </c>
      <c r="F48" s="26">
        <f>E48*D48</f>
        <v>0</v>
      </c>
    </row>
    <row r="49" spans="1:10" ht="49.5" x14ac:dyDescent="0.45">
      <c r="A49" s="23"/>
      <c r="B49" s="24" t="s">
        <v>95</v>
      </c>
      <c r="C49" s="25" t="s">
        <v>8</v>
      </c>
      <c r="D49" s="26">
        <v>629.95000000000005</v>
      </c>
      <c r="E49" s="26">
        <v>0</v>
      </c>
      <c r="F49" s="26">
        <f t="shared" ref="F49:F51" si="5">E49*D49</f>
        <v>0</v>
      </c>
    </row>
    <row r="50" spans="1:10" ht="33" x14ac:dyDescent="0.45">
      <c r="A50" s="23"/>
      <c r="B50" s="24" t="s">
        <v>120</v>
      </c>
      <c r="C50" s="25" t="s">
        <v>8</v>
      </c>
      <c r="D50" s="26">
        <v>395.8</v>
      </c>
      <c r="E50" s="26">
        <v>0</v>
      </c>
      <c r="F50" s="26">
        <f t="shared" si="5"/>
        <v>0</v>
      </c>
    </row>
    <row r="51" spans="1:10" x14ac:dyDescent="0.45">
      <c r="A51" s="23"/>
      <c r="B51" s="53"/>
      <c r="C51" s="25"/>
      <c r="D51" s="26"/>
      <c r="E51" s="26">
        <v>0</v>
      </c>
      <c r="F51" s="26">
        <f t="shared" si="5"/>
        <v>0</v>
      </c>
    </row>
    <row r="52" spans="1:10" x14ac:dyDescent="0.45">
      <c r="A52" s="28"/>
      <c r="B52" s="46"/>
      <c r="C52" s="47"/>
      <c r="D52" s="32"/>
      <c r="E52" s="32">
        <v>0</v>
      </c>
      <c r="F52" s="32">
        <f>SUM(F46:F51)</f>
        <v>0</v>
      </c>
    </row>
    <row r="53" spans="1:10" x14ac:dyDescent="0.45">
      <c r="A53" s="23"/>
      <c r="B53" s="24" t="s">
        <v>96</v>
      </c>
      <c r="C53" s="25"/>
      <c r="D53" s="26"/>
      <c r="E53" s="26">
        <v>0</v>
      </c>
      <c r="F53" s="26"/>
    </row>
    <row r="54" spans="1:10" ht="49.5" x14ac:dyDescent="0.45">
      <c r="A54" s="23"/>
      <c r="B54" s="24" t="s">
        <v>97</v>
      </c>
      <c r="C54" s="25" t="s">
        <v>36</v>
      </c>
      <c r="D54" s="26">
        <v>3</v>
      </c>
      <c r="E54" s="26">
        <v>0</v>
      </c>
      <c r="F54" s="26">
        <f>E54*D54</f>
        <v>0</v>
      </c>
    </row>
    <row r="55" spans="1:10" ht="33" x14ac:dyDescent="0.45">
      <c r="A55" s="23"/>
      <c r="B55" s="24" t="s">
        <v>100</v>
      </c>
      <c r="C55" s="25" t="s">
        <v>36</v>
      </c>
      <c r="D55" s="26">
        <v>1</v>
      </c>
      <c r="E55" s="26">
        <v>0</v>
      </c>
      <c r="F55" s="26">
        <f t="shared" ref="F55:F56" si="6">E55*D55</f>
        <v>0</v>
      </c>
    </row>
    <row r="56" spans="1:10" ht="33" x14ac:dyDescent="0.45">
      <c r="A56" s="23"/>
      <c r="B56" s="24" t="s">
        <v>98</v>
      </c>
      <c r="C56" s="25" t="s">
        <v>70</v>
      </c>
      <c r="D56" s="26">
        <v>18.64</v>
      </c>
      <c r="E56" s="26">
        <v>0</v>
      </c>
      <c r="F56" s="26">
        <f t="shared" si="6"/>
        <v>0</v>
      </c>
    </row>
    <row r="57" spans="1:10" x14ac:dyDescent="0.45">
      <c r="A57" s="23"/>
      <c r="B57" s="24"/>
      <c r="C57" s="25"/>
      <c r="D57" s="26"/>
      <c r="E57" s="26">
        <v>0</v>
      </c>
      <c r="F57" s="26">
        <f t="shared" ref="F57" si="7">E57*D57</f>
        <v>0</v>
      </c>
    </row>
    <row r="58" spans="1:10" x14ac:dyDescent="0.45">
      <c r="A58" s="28"/>
      <c r="B58" s="46"/>
      <c r="C58" s="47"/>
      <c r="D58" s="32"/>
      <c r="E58" s="32">
        <v>0</v>
      </c>
      <c r="F58" s="32">
        <f>SUM(F53:F57)</f>
        <v>0</v>
      </c>
    </row>
    <row r="59" spans="1:10" x14ac:dyDescent="0.45">
      <c r="A59" s="23"/>
      <c r="B59" s="24" t="s">
        <v>66</v>
      </c>
      <c r="C59" s="25"/>
      <c r="D59" s="26"/>
      <c r="E59" s="26">
        <v>0</v>
      </c>
      <c r="F59" s="26"/>
    </row>
    <row r="60" spans="1:10" ht="33" x14ac:dyDescent="0.45">
      <c r="A60" s="23"/>
      <c r="B60" s="24" t="s">
        <v>99</v>
      </c>
      <c r="C60" s="25" t="s">
        <v>8</v>
      </c>
      <c r="D60" s="26">
        <v>1426</v>
      </c>
      <c r="E60" s="26">
        <v>0</v>
      </c>
      <c r="F60" s="26">
        <f>E60*D60</f>
        <v>0</v>
      </c>
    </row>
    <row r="61" spans="1:10" ht="33" x14ac:dyDescent="0.45">
      <c r="A61" s="23"/>
      <c r="B61" s="24" t="s">
        <v>101</v>
      </c>
      <c r="C61" s="25" t="s">
        <v>8</v>
      </c>
      <c r="D61" s="26">
        <v>1636</v>
      </c>
      <c r="E61" s="26">
        <v>0</v>
      </c>
      <c r="F61" s="26">
        <f t="shared" ref="F61:F63" si="8">E61*D61</f>
        <v>0</v>
      </c>
      <c r="J61" s="5"/>
    </row>
    <row r="62" spans="1:10" x14ac:dyDescent="0.45">
      <c r="A62" s="23"/>
      <c r="B62" s="24"/>
      <c r="C62" s="25"/>
      <c r="D62" s="26"/>
      <c r="E62" s="26">
        <v>0</v>
      </c>
      <c r="F62" s="26">
        <f t="shared" si="8"/>
        <v>0</v>
      </c>
    </row>
    <row r="63" spans="1:10" x14ac:dyDescent="0.45">
      <c r="A63" s="23"/>
      <c r="B63" s="24"/>
      <c r="C63" s="25"/>
      <c r="D63" s="26"/>
      <c r="E63" s="26">
        <v>0</v>
      </c>
      <c r="F63" s="26">
        <f t="shared" si="8"/>
        <v>0</v>
      </c>
    </row>
    <row r="64" spans="1:10" x14ac:dyDescent="0.45">
      <c r="A64" s="28"/>
      <c r="B64" s="46"/>
      <c r="C64" s="47"/>
      <c r="D64" s="32"/>
      <c r="E64" s="32">
        <v>0</v>
      </c>
      <c r="F64" s="32">
        <f>SUM(F59:F63)</f>
        <v>0</v>
      </c>
    </row>
    <row r="65" spans="1:9" s="22" customFormat="1" x14ac:dyDescent="0.45">
      <c r="A65" s="17"/>
      <c r="B65" s="48" t="s">
        <v>67</v>
      </c>
      <c r="C65" s="19"/>
      <c r="D65" s="20"/>
      <c r="E65" s="20">
        <v>0</v>
      </c>
      <c r="F65" s="20"/>
      <c r="G65" s="5"/>
      <c r="H65" s="5"/>
      <c r="I65" s="5"/>
    </row>
    <row r="66" spans="1:9" ht="49.5" x14ac:dyDescent="0.45">
      <c r="A66" s="23"/>
      <c r="B66" s="24" t="s">
        <v>108</v>
      </c>
      <c r="C66" s="25" t="s">
        <v>9</v>
      </c>
      <c r="D66" s="26">
        <v>9</v>
      </c>
      <c r="E66" s="26">
        <v>0</v>
      </c>
      <c r="F66" s="26">
        <f>E66*D66</f>
        <v>0</v>
      </c>
    </row>
    <row r="67" spans="1:9" ht="49.5" x14ac:dyDescent="0.45">
      <c r="A67" s="23"/>
      <c r="B67" s="24" t="s">
        <v>109</v>
      </c>
      <c r="C67" s="25" t="s">
        <v>9</v>
      </c>
      <c r="D67" s="26">
        <v>5</v>
      </c>
      <c r="E67" s="26">
        <v>0</v>
      </c>
      <c r="F67" s="26">
        <f t="shared" ref="F67:F70" si="9">E67*D67</f>
        <v>0</v>
      </c>
    </row>
    <row r="68" spans="1:9" ht="33" x14ac:dyDescent="0.45">
      <c r="A68" s="23"/>
      <c r="B68" s="24" t="s">
        <v>110</v>
      </c>
      <c r="C68" s="25" t="s">
        <v>9</v>
      </c>
      <c r="D68" s="26">
        <v>20</v>
      </c>
      <c r="E68" s="26">
        <v>0</v>
      </c>
      <c r="F68" s="26">
        <f t="shared" si="9"/>
        <v>0</v>
      </c>
    </row>
    <row r="69" spans="1:9" ht="33" x14ac:dyDescent="0.45">
      <c r="A69" s="23"/>
      <c r="B69" s="24" t="s">
        <v>111</v>
      </c>
      <c r="C69" s="25" t="s">
        <v>9</v>
      </c>
      <c r="D69" s="26">
        <v>15</v>
      </c>
      <c r="E69" s="26">
        <v>0</v>
      </c>
      <c r="F69" s="26">
        <f t="shared" si="9"/>
        <v>0</v>
      </c>
    </row>
    <row r="70" spans="1:9" x14ac:dyDescent="0.45">
      <c r="A70" s="23"/>
      <c r="B70" s="24"/>
      <c r="C70" s="25"/>
      <c r="D70" s="26"/>
      <c r="E70" s="26">
        <v>0</v>
      </c>
      <c r="F70" s="26">
        <f t="shared" si="9"/>
        <v>0</v>
      </c>
    </row>
    <row r="71" spans="1:9" x14ac:dyDescent="0.45">
      <c r="A71" s="23"/>
      <c r="B71" s="24"/>
      <c r="C71" s="25"/>
      <c r="D71" s="26"/>
      <c r="E71" s="26">
        <v>0</v>
      </c>
      <c r="F71" s="26">
        <f>E71*D71</f>
        <v>0</v>
      </c>
    </row>
    <row r="72" spans="1:9" x14ac:dyDescent="0.45">
      <c r="A72" s="28"/>
      <c r="B72" s="46"/>
      <c r="C72" s="47"/>
      <c r="D72" s="32"/>
      <c r="E72" s="32">
        <v>0</v>
      </c>
      <c r="F72" s="32">
        <f>SUM(F65:F71)</f>
        <v>0</v>
      </c>
    </row>
    <row r="73" spans="1:9" s="22" customFormat="1" x14ac:dyDescent="0.45">
      <c r="A73" s="17"/>
      <c r="B73" s="48" t="s">
        <v>68</v>
      </c>
      <c r="C73" s="19"/>
      <c r="D73" s="20"/>
      <c r="E73" s="20">
        <v>0</v>
      </c>
      <c r="F73" s="20"/>
      <c r="G73" s="5"/>
      <c r="H73" s="5"/>
      <c r="I73" s="5"/>
    </row>
    <row r="74" spans="1:9" x14ac:dyDescent="0.45">
      <c r="A74" s="23"/>
      <c r="B74" s="24"/>
      <c r="C74" s="25"/>
      <c r="D74" s="26"/>
      <c r="E74" s="26">
        <v>0</v>
      </c>
      <c r="F74" s="26"/>
    </row>
    <row r="75" spans="1:9" ht="49.5" x14ac:dyDescent="0.45">
      <c r="A75" s="23"/>
      <c r="B75" s="24" t="s">
        <v>102</v>
      </c>
      <c r="C75" s="25" t="s">
        <v>36</v>
      </c>
      <c r="D75" s="26">
        <v>1</v>
      </c>
      <c r="E75" s="26">
        <v>0</v>
      </c>
      <c r="F75" s="26">
        <f>E75*D75</f>
        <v>0</v>
      </c>
    </row>
    <row r="76" spans="1:9" x14ac:dyDescent="0.45">
      <c r="A76" s="23"/>
      <c r="B76" s="24"/>
      <c r="C76" s="25"/>
      <c r="D76" s="26"/>
      <c r="E76" s="26">
        <v>0</v>
      </c>
      <c r="F76" s="26"/>
    </row>
    <row r="77" spans="1:9" x14ac:dyDescent="0.45">
      <c r="A77" s="28"/>
      <c r="B77" s="46"/>
      <c r="C77" s="47"/>
      <c r="D77" s="32"/>
      <c r="E77" s="32">
        <v>0</v>
      </c>
      <c r="F77" s="32">
        <f>SUM(F73:F76)</f>
        <v>0</v>
      </c>
    </row>
    <row r="78" spans="1:9" s="22" customFormat="1" x14ac:dyDescent="0.45">
      <c r="A78" s="17"/>
      <c r="B78" s="48" t="s">
        <v>69</v>
      </c>
      <c r="C78" s="19"/>
      <c r="D78" s="20"/>
      <c r="E78" s="20">
        <v>0</v>
      </c>
      <c r="F78" s="20"/>
      <c r="G78" s="5"/>
      <c r="H78" s="5"/>
      <c r="I78" s="5"/>
    </row>
    <row r="79" spans="1:9" x14ac:dyDescent="0.45">
      <c r="A79" s="23"/>
      <c r="B79" s="24" t="s">
        <v>103</v>
      </c>
      <c r="C79" s="25" t="s">
        <v>9</v>
      </c>
      <c r="D79" s="26">
        <v>1</v>
      </c>
      <c r="E79" s="26">
        <v>0</v>
      </c>
      <c r="F79" s="26">
        <f>E79*D79</f>
        <v>0</v>
      </c>
    </row>
    <row r="80" spans="1:9" ht="49.5" x14ac:dyDescent="0.45">
      <c r="A80" s="23"/>
      <c r="B80" s="24" t="s">
        <v>106</v>
      </c>
      <c r="C80" s="25" t="s">
        <v>9</v>
      </c>
      <c r="D80" s="26">
        <v>1</v>
      </c>
      <c r="E80" s="26">
        <v>0</v>
      </c>
      <c r="F80" s="26">
        <f t="shared" ref="F80:F83" si="10">E80*D80</f>
        <v>0</v>
      </c>
    </row>
    <row r="81" spans="1:6" x14ac:dyDescent="0.45">
      <c r="A81" s="23"/>
      <c r="B81" s="24" t="s">
        <v>104</v>
      </c>
      <c r="C81" s="25" t="s">
        <v>9</v>
      </c>
      <c r="D81" s="26">
        <v>1</v>
      </c>
      <c r="E81" s="26">
        <v>0</v>
      </c>
      <c r="F81" s="26">
        <f t="shared" si="10"/>
        <v>0</v>
      </c>
    </row>
    <row r="82" spans="1:6" x14ac:dyDescent="0.45">
      <c r="A82" s="23"/>
      <c r="B82" s="24" t="s">
        <v>107</v>
      </c>
      <c r="C82" s="25" t="s">
        <v>9</v>
      </c>
      <c r="D82" s="26">
        <v>1</v>
      </c>
      <c r="E82" s="26">
        <v>0</v>
      </c>
      <c r="F82" s="26">
        <f t="shared" si="10"/>
        <v>0</v>
      </c>
    </row>
    <row r="83" spans="1:6" x14ac:dyDescent="0.45">
      <c r="A83" s="23"/>
      <c r="B83" s="24" t="s">
        <v>105</v>
      </c>
      <c r="C83" s="25" t="s">
        <v>9</v>
      </c>
      <c r="D83" s="26">
        <v>1</v>
      </c>
      <c r="E83" s="26">
        <v>0</v>
      </c>
      <c r="F83" s="26">
        <f t="shared" si="10"/>
        <v>0</v>
      </c>
    </row>
    <row r="84" spans="1:6" x14ac:dyDescent="0.45">
      <c r="A84" s="23"/>
      <c r="B84" s="24"/>
      <c r="C84" s="25"/>
      <c r="D84" s="26"/>
      <c r="E84" s="26"/>
      <c r="F84" s="26"/>
    </row>
    <row r="85" spans="1:6" x14ac:dyDescent="0.45">
      <c r="A85" s="28"/>
      <c r="B85" s="46"/>
      <c r="C85" s="47"/>
      <c r="D85" s="32"/>
      <c r="E85" s="32"/>
      <c r="F85" s="32">
        <f>SUM(F78:F84)</f>
        <v>0</v>
      </c>
    </row>
    <row r="86" spans="1:6" x14ac:dyDescent="0.45">
      <c r="A86" s="28"/>
      <c r="B86" s="55"/>
      <c r="C86" s="56"/>
      <c r="D86" s="57"/>
      <c r="E86" s="58"/>
      <c r="F86" s="32"/>
    </row>
    <row r="87" spans="1:6" x14ac:dyDescent="0.45">
      <c r="A87" s="59"/>
      <c r="B87" s="60"/>
      <c r="C87" s="61"/>
      <c r="D87" s="62" t="s">
        <v>40</v>
      </c>
      <c r="E87" s="63"/>
      <c r="F87" s="64">
        <f>SUM(F6:F85)/2</f>
        <v>0</v>
      </c>
    </row>
    <row r="88" spans="1:6" x14ac:dyDescent="0.45">
      <c r="A88" s="59"/>
      <c r="B88" s="60"/>
      <c r="C88" s="61"/>
      <c r="D88" s="65"/>
      <c r="E88" s="66" t="s">
        <v>42</v>
      </c>
      <c r="F88" s="64">
        <f>F87*16%</f>
        <v>0</v>
      </c>
    </row>
    <row r="89" spans="1:6" x14ac:dyDescent="0.45">
      <c r="A89" s="59"/>
      <c r="B89" s="60"/>
      <c r="C89" s="61"/>
      <c r="D89" s="65"/>
      <c r="E89" s="66" t="s">
        <v>6</v>
      </c>
      <c r="F89" s="64">
        <f>F88+F87</f>
        <v>0</v>
      </c>
    </row>
  </sheetData>
  <mergeCells count="8">
    <mergeCell ref="A1:F1"/>
    <mergeCell ref="A2:F2"/>
    <mergeCell ref="D87:E87"/>
    <mergeCell ref="A4:A5"/>
    <mergeCell ref="B4:B5"/>
    <mergeCell ref="C4:C5"/>
    <mergeCell ref="D4:D5"/>
    <mergeCell ref="E4:F4"/>
  </mergeCells>
  <phoneticPr fontId="4" type="noConversion"/>
  <pageMargins left="0.7" right="0.7" top="0.75" bottom="0.75" header="0.3" footer="0.3"/>
  <pageSetup paperSize="9" scale="85" orientation="portrait" horizontalDpi="300" verticalDpi="300" r:id="rId1"/>
  <headerFooter alignWithMargins="0">
    <oddHeader>&amp;L&amp;F&amp;R&amp;A</oddHeader>
    <oddFooter>&amp;R&amp;N</oddFooter>
  </headerFooter>
  <colBreaks count="1" manualBreakCount="1">
    <brk id="7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0"/>
  <sheetViews>
    <sheetView showGridLines="0" showZeros="0" zoomScaleNormal="100" zoomScaleSheetLayoutView="115" workbookViewId="0">
      <pane ySplit="5" topLeftCell="A6" activePane="bottomLeft" state="frozen"/>
      <selection pane="bottomLeft" activeCell="C13" sqref="C13"/>
    </sheetView>
  </sheetViews>
  <sheetFormatPr baseColWidth="10" defaultColWidth="9.08984375" defaultRowHeight="16.5" x14ac:dyDescent="0.45"/>
  <cols>
    <col min="1" max="1" width="8" style="8" customWidth="1"/>
    <col min="2" max="2" width="43.453125" style="9" customWidth="1"/>
    <col min="3" max="3" width="9.90625" style="14" customWidth="1"/>
    <col min="4" max="4" width="11.36328125" style="14" customWidth="1"/>
    <col min="5" max="5" width="10.08984375" style="3" customWidth="1"/>
    <col min="6" max="6" width="16.36328125" style="3" customWidth="1"/>
    <col min="7" max="9" width="10.54296875" style="5" customWidth="1"/>
    <col min="10" max="13" width="10.54296875" style="1" customWidth="1"/>
    <col min="14" max="16384" width="9.08984375" style="1"/>
  </cols>
  <sheetData>
    <row r="1" spans="1:9" ht="20.5" x14ac:dyDescent="0.45">
      <c r="A1" s="12" t="s">
        <v>244</v>
      </c>
      <c r="B1" s="12"/>
      <c r="C1" s="12"/>
      <c r="D1" s="12"/>
      <c r="E1" s="12"/>
      <c r="F1" s="12"/>
    </row>
    <row r="2" spans="1:9" ht="20.5" x14ac:dyDescent="0.45">
      <c r="A2" s="12" t="s">
        <v>245</v>
      </c>
      <c r="B2" s="12"/>
      <c r="C2" s="12"/>
      <c r="D2" s="12"/>
      <c r="E2" s="12"/>
      <c r="F2" s="12"/>
    </row>
    <row r="3" spans="1:9" x14ac:dyDescent="0.45">
      <c r="A3" s="13"/>
      <c r="B3" s="2"/>
      <c r="D3" s="15"/>
      <c r="E3" s="16"/>
    </row>
    <row r="4" spans="1:9" x14ac:dyDescent="0.45">
      <c r="A4" s="45" t="s">
        <v>0</v>
      </c>
      <c r="B4" s="45" t="s">
        <v>1</v>
      </c>
      <c r="C4" s="41" t="s">
        <v>2</v>
      </c>
      <c r="D4" s="41" t="s">
        <v>3</v>
      </c>
      <c r="E4" s="42" t="s">
        <v>4</v>
      </c>
      <c r="F4" s="42"/>
    </row>
    <row r="5" spans="1:9" x14ac:dyDescent="0.45">
      <c r="A5" s="45"/>
      <c r="B5" s="45"/>
      <c r="C5" s="43"/>
      <c r="D5" s="43"/>
      <c r="E5" s="44" t="s">
        <v>5</v>
      </c>
      <c r="F5" s="44" t="s">
        <v>6</v>
      </c>
    </row>
    <row r="6" spans="1:9" s="22" customFormat="1" x14ac:dyDescent="0.45">
      <c r="A6" s="17"/>
      <c r="B6" s="18" t="s">
        <v>10</v>
      </c>
      <c r="C6" s="19"/>
      <c r="D6" s="20"/>
      <c r="E6" s="20"/>
      <c r="F6" s="20"/>
      <c r="G6" s="21"/>
      <c r="H6" s="21"/>
      <c r="I6" s="21"/>
    </row>
    <row r="7" spans="1:9" x14ac:dyDescent="0.45">
      <c r="A7" s="23"/>
      <c r="B7" s="24"/>
      <c r="C7" s="25"/>
      <c r="D7" s="26"/>
      <c r="E7" s="26"/>
      <c r="F7" s="26"/>
    </row>
    <row r="8" spans="1:9" x14ac:dyDescent="0.45">
      <c r="A8" s="23"/>
      <c r="B8" s="24" t="s">
        <v>118</v>
      </c>
      <c r="C8" s="25" t="s">
        <v>36</v>
      </c>
      <c r="D8" s="26">
        <v>1</v>
      </c>
      <c r="E8" s="26">
        <v>0</v>
      </c>
      <c r="F8" s="26">
        <f>E8*D8</f>
        <v>0</v>
      </c>
    </row>
    <row r="9" spans="1:9" x14ac:dyDescent="0.45">
      <c r="A9" s="23"/>
      <c r="B9" s="24" t="s">
        <v>61</v>
      </c>
      <c r="C9" s="25" t="s">
        <v>8</v>
      </c>
      <c r="D9" s="26">
        <v>36</v>
      </c>
      <c r="E9" s="26">
        <v>0</v>
      </c>
      <c r="F9" s="26">
        <f t="shared" ref="F9:F15" si="0">E9*D9</f>
        <v>0</v>
      </c>
    </row>
    <row r="10" spans="1:9" x14ac:dyDescent="0.45">
      <c r="A10" s="23"/>
      <c r="B10" s="24" t="s">
        <v>11</v>
      </c>
      <c r="C10" s="25" t="s">
        <v>12</v>
      </c>
      <c r="D10" s="26">
        <v>19.285</v>
      </c>
      <c r="E10" s="26">
        <v>0</v>
      </c>
      <c r="F10" s="26">
        <f t="shared" si="0"/>
        <v>0</v>
      </c>
    </row>
    <row r="11" spans="1:9" ht="49.5" x14ac:dyDescent="0.45">
      <c r="A11" s="23"/>
      <c r="B11" s="27" t="s">
        <v>13</v>
      </c>
      <c r="C11" s="25" t="s">
        <v>7</v>
      </c>
      <c r="D11" s="26">
        <v>14.784000000000001</v>
      </c>
      <c r="E11" s="26">
        <v>0</v>
      </c>
      <c r="F11" s="26">
        <f t="shared" si="0"/>
        <v>0</v>
      </c>
    </row>
    <row r="12" spans="1:9" ht="33" x14ac:dyDescent="0.45">
      <c r="A12" s="23"/>
      <c r="B12" s="24" t="s">
        <v>14</v>
      </c>
      <c r="C12" s="25" t="s">
        <v>7</v>
      </c>
      <c r="D12" s="26">
        <v>13.642999999999999</v>
      </c>
      <c r="E12" s="26">
        <v>0</v>
      </c>
      <c r="F12" s="26">
        <f t="shared" si="0"/>
        <v>0</v>
      </c>
    </row>
    <row r="13" spans="1:9" ht="33" x14ac:dyDescent="0.45">
      <c r="A13" s="23"/>
      <c r="B13" s="24" t="s">
        <v>51</v>
      </c>
      <c r="C13" s="25" t="s">
        <v>7</v>
      </c>
      <c r="D13" s="26">
        <v>3.1779999999999999</v>
      </c>
      <c r="E13" s="26">
        <v>0</v>
      </c>
      <c r="F13" s="26">
        <f t="shared" si="0"/>
        <v>0</v>
      </c>
    </row>
    <row r="14" spans="1:9" ht="33" x14ac:dyDescent="0.45">
      <c r="A14" s="23"/>
      <c r="B14" s="24" t="s">
        <v>50</v>
      </c>
      <c r="C14" s="25" t="s">
        <v>7</v>
      </c>
      <c r="D14" s="26">
        <v>5.5440000000000005</v>
      </c>
      <c r="E14" s="26">
        <v>0</v>
      </c>
      <c r="F14" s="26">
        <f t="shared" si="0"/>
        <v>0</v>
      </c>
    </row>
    <row r="15" spans="1:9" x14ac:dyDescent="0.45">
      <c r="A15" s="23"/>
      <c r="B15" s="24"/>
      <c r="C15" s="25"/>
      <c r="D15" s="26">
        <v>0</v>
      </c>
      <c r="E15" s="26">
        <v>0</v>
      </c>
      <c r="F15" s="26">
        <f t="shared" si="0"/>
        <v>0</v>
      </c>
    </row>
    <row r="16" spans="1:9" x14ac:dyDescent="0.45">
      <c r="A16" s="28"/>
      <c r="B16" s="46"/>
      <c r="C16" s="47"/>
      <c r="D16" s="32">
        <v>0</v>
      </c>
      <c r="E16" s="32">
        <v>0</v>
      </c>
      <c r="F16" s="32">
        <f>SUM(F6:F15)</f>
        <v>0</v>
      </c>
    </row>
    <row r="17" spans="1:9" s="22" customFormat="1" x14ac:dyDescent="0.45">
      <c r="A17" s="17"/>
      <c r="B17" s="48" t="s">
        <v>15</v>
      </c>
      <c r="C17" s="19"/>
      <c r="D17" s="20">
        <v>0</v>
      </c>
      <c r="E17" s="20">
        <v>0</v>
      </c>
      <c r="F17" s="20"/>
      <c r="G17" s="5"/>
      <c r="H17" s="5"/>
      <c r="I17" s="21"/>
    </row>
    <row r="18" spans="1:9" ht="33" x14ac:dyDescent="0.45">
      <c r="A18" s="23"/>
      <c r="B18" s="53" t="s">
        <v>16</v>
      </c>
      <c r="C18" s="25"/>
      <c r="D18" s="26">
        <v>0</v>
      </c>
      <c r="E18" s="26">
        <v>0</v>
      </c>
      <c r="F18" s="26"/>
    </row>
    <row r="19" spans="1:9" x14ac:dyDescent="0.45">
      <c r="A19" s="23"/>
      <c r="B19" s="24" t="s">
        <v>17</v>
      </c>
      <c r="C19" s="25" t="s">
        <v>7</v>
      </c>
      <c r="D19" s="26">
        <v>4.6746000000000008</v>
      </c>
      <c r="E19" s="26">
        <v>0</v>
      </c>
      <c r="F19" s="26">
        <f>E19*D19</f>
        <v>0</v>
      </c>
    </row>
    <row r="20" spans="1:9" x14ac:dyDescent="0.45">
      <c r="A20" s="23"/>
      <c r="B20" s="24" t="s">
        <v>18</v>
      </c>
      <c r="C20" s="25" t="s">
        <v>7</v>
      </c>
      <c r="D20" s="26">
        <v>1.764</v>
      </c>
      <c r="E20" s="26">
        <v>0</v>
      </c>
      <c r="F20" s="26">
        <f t="shared" ref="F20:F33" si="1">E20*D20</f>
        <v>0</v>
      </c>
    </row>
    <row r="21" spans="1:9" x14ac:dyDescent="0.45">
      <c r="A21" s="23"/>
      <c r="B21" s="24" t="s">
        <v>19</v>
      </c>
      <c r="C21" s="25" t="s">
        <v>7</v>
      </c>
      <c r="D21" s="26">
        <v>2.7636000000000003</v>
      </c>
      <c r="E21" s="26">
        <v>0</v>
      </c>
      <c r="F21" s="26">
        <f t="shared" si="1"/>
        <v>0</v>
      </c>
    </row>
    <row r="22" spans="1:9" x14ac:dyDescent="0.45">
      <c r="A22" s="23"/>
      <c r="B22" s="24" t="s">
        <v>29</v>
      </c>
      <c r="C22" s="25" t="s">
        <v>7</v>
      </c>
      <c r="D22" s="26">
        <v>4.9171500000000004</v>
      </c>
      <c r="E22" s="26">
        <v>0</v>
      </c>
      <c r="F22" s="26">
        <f t="shared" si="1"/>
        <v>0</v>
      </c>
    </row>
    <row r="23" spans="1:9" x14ac:dyDescent="0.45">
      <c r="A23" s="23"/>
      <c r="B23" s="24"/>
      <c r="C23" s="25"/>
      <c r="D23" s="26">
        <v>0</v>
      </c>
      <c r="E23" s="26">
        <v>0</v>
      </c>
      <c r="F23" s="26">
        <f t="shared" si="1"/>
        <v>0</v>
      </c>
    </row>
    <row r="24" spans="1:9" x14ac:dyDescent="0.45">
      <c r="A24" s="23"/>
      <c r="B24" s="53" t="s">
        <v>20</v>
      </c>
      <c r="C24" s="25"/>
      <c r="D24" s="26">
        <v>0</v>
      </c>
      <c r="E24" s="26">
        <v>0</v>
      </c>
      <c r="F24" s="26">
        <f t="shared" si="1"/>
        <v>0</v>
      </c>
    </row>
    <row r="25" spans="1:9" x14ac:dyDescent="0.45">
      <c r="A25" s="23"/>
      <c r="B25" s="24" t="s">
        <v>23</v>
      </c>
      <c r="C25" s="25" t="s">
        <v>21</v>
      </c>
      <c r="D25" s="26">
        <v>0</v>
      </c>
      <c r="E25" s="26">
        <v>0</v>
      </c>
      <c r="F25" s="26">
        <f t="shared" si="1"/>
        <v>0</v>
      </c>
    </row>
    <row r="26" spans="1:9" x14ac:dyDescent="0.45">
      <c r="A26" s="23"/>
      <c r="B26" s="24" t="s">
        <v>24</v>
      </c>
      <c r="C26" s="25" t="s">
        <v>21</v>
      </c>
      <c r="D26" s="26">
        <v>161.69999999999999</v>
      </c>
      <c r="E26" s="26">
        <v>0</v>
      </c>
      <c r="F26" s="26">
        <f t="shared" si="1"/>
        <v>0</v>
      </c>
    </row>
    <row r="27" spans="1:9" x14ac:dyDescent="0.45">
      <c r="A27" s="23"/>
      <c r="B27" s="24" t="s">
        <v>25</v>
      </c>
      <c r="C27" s="25" t="s">
        <v>21</v>
      </c>
      <c r="D27" s="26">
        <v>293.30174999999997</v>
      </c>
      <c r="E27" s="26">
        <v>0</v>
      </c>
      <c r="F27" s="26">
        <f t="shared" si="1"/>
        <v>0</v>
      </c>
    </row>
    <row r="28" spans="1:9" x14ac:dyDescent="0.45">
      <c r="A28" s="23"/>
      <c r="B28" s="24" t="s">
        <v>22</v>
      </c>
      <c r="C28" s="25"/>
      <c r="D28" s="26">
        <v>0</v>
      </c>
      <c r="E28" s="26">
        <v>0</v>
      </c>
      <c r="F28" s="26">
        <f t="shared" si="1"/>
        <v>0</v>
      </c>
    </row>
    <row r="29" spans="1:9" ht="33" x14ac:dyDescent="0.45">
      <c r="A29" s="23"/>
      <c r="B29" s="53" t="s">
        <v>26</v>
      </c>
      <c r="C29" s="25"/>
      <c r="D29" s="26">
        <v>0</v>
      </c>
      <c r="E29" s="26">
        <v>0</v>
      </c>
      <c r="F29" s="26">
        <f t="shared" si="1"/>
        <v>0</v>
      </c>
    </row>
    <row r="30" spans="1:9" x14ac:dyDescent="0.45">
      <c r="A30" s="23"/>
      <c r="B30" s="24" t="s">
        <v>17</v>
      </c>
      <c r="C30" s="25" t="s">
        <v>8</v>
      </c>
      <c r="D30" s="26">
        <v>13.818000000000001</v>
      </c>
      <c r="E30" s="26">
        <v>0</v>
      </c>
      <c r="F30" s="26">
        <f t="shared" si="1"/>
        <v>0</v>
      </c>
    </row>
    <row r="31" spans="1:9" x14ac:dyDescent="0.45">
      <c r="A31" s="23"/>
      <c r="B31" s="24" t="s">
        <v>18</v>
      </c>
      <c r="C31" s="25" t="s">
        <v>8</v>
      </c>
      <c r="D31" s="26">
        <v>17.64</v>
      </c>
      <c r="E31" s="26">
        <v>0</v>
      </c>
      <c r="F31" s="26">
        <f t="shared" si="1"/>
        <v>0</v>
      </c>
    </row>
    <row r="32" spans="1:9" x14ac:dyDescent="0.45">
      <c r="A32" s="23"/>
      <c r="B32" s="24" t="s">
        <v>19</v>
      </c>
      <c r="C32" s="25" t="s">
        <v>8</v>
      </c>
      <c r="D32" s="26">
        <v>31.781400000000001</v>
      </c>
      <c r="E32" s="26">
        <v>0</v>
      </c>
      <c r="F32" s="26">
        <f t="shared" si="1"/>
        <v>0</v>
      </c>
    </row>
    <row r="33" spans="1:10" x14ac:dyDescent="0.45">
      <c r="A33" s="23"/>
      <c r="B33" s="24" t="s">
        <v>29</v>
      </c>
      <c r="C33" s="25" t="s">
        <v>8</v>
      </c>
      <c r="D33" s="26">
        <v>5.4096000000000011</v>
      </c>
      <c r="E33" s="26">
        <v>0</v>
      </c>
      <c r="F33" s="26">
        <f t="shared" si="1"/>
        <v>0</v>
      </c>
    </row>
    <row r="34" spans="1:10" x14ac:dyDescent="0.45">
      <c r="A34" s="28"/>
      <c r="B34" s="46"/>
      <c r="C34" s="47"/>
      <c r="D34" s="32">
        <v>0</v>
      </c>
      <c r="E34" s="32">
        <v>0</v>
      </c>
      <c r="F34" s="32">
        <f>SUM(F17:F33)</f>
        <v>0</v>
      </c>
    </row>
    <row r="35" spans="1:10" s="22" customFormat="1" x14ac:dyDescent="0.45">
      <c r="A35" s="17"/>
      <c r="B35" s="48" t="s">
        <v>27</v>
      </c>
      <c r="C35" s="19"/>
      <c r="D35" s="20">
        <v>0</v>
      </c>
      <c r="E35" s="20">
        <v>0</v>
      </c>
      <c r="F35" s="20"/>
      <c r="G35" s="5"/>
      <c r="H35" s="5"/>
      <c r="I35" s="21"/>
    </row>
    <row r="36" spans="1:10" x14ac:dyDescent="0.45">
      <c r="A36" s="23"/>
      <c r="B36" s="24"/>
      <c r="C36" s="25"/>
      <c r="D36" s="26">
        <v>0</v>
      </c>
      <c r="E36" s="26">
        <v>0</v>
      </c>
      <c r="F36" s="26"/>
    </row>
    <row r="37" spans="1:10" ht="33" x14ac:dyDescent="0.45">
      <c r="A37" s="23"/>
      <c r="B37" s="24" t="s">
        <v>28</v>
      </c>
      <c r="C37" s="25" t="s">
        <v>8</v>
      </c>
      <c r="D37" s="26">
        <v>42.335999999999999</v>
      </c>
      <c r="E37" s="26">
        <v>0</v>
      </c>
      <c r="F37" s="26">
        <f>E37*D37</f>
        <v>0</v>
      </c>
    </row>
    <row r="38" spans="1:10" ht="49.5" x14ac:dyDescent="0.45">
      <c r="A38" s="23"/>
      <c r="B38" s="24" t="s">
        <v>52</v>
      </c>
      <c r="C38" s="25" t="s">
        <v>8</v>
      </c>
      <c r="D38" s="26">
        <v>122.22</v>
      </c>
      <c r="E38" s="26">
        <v>0</v>
      </c>
      <c r="F38" s="26">
        <f t="shared" ref="F38:F45" si="2">E38*D38</f>
        <v>0</v>
      </c>
    </row>
    <row r="39" spans="1:10" ht="33" x14ac:dyDescent="0.45">
      <c r="A39" s="23"/>
      <c r="B39" s="24" t="s">
        <v>59</v>
      </c>
      <c r="C39" s="25" t="s">
        <v>8</v>
      </c>
      <c r="D39" s="26">
        <v>33.6</v>
      </c>
      <c r="E39" s="26">
        <v>0</v>
      </c>
      <c r="F39" s="26">
        <f t="shared" si="2"/>
        <v>0</v>
      </c>
    </row>
    <row r="40" spans="1:10" x14ac:dyDescent="0.45">
      <c r="A40" s="28"/>
      <c r="B40" s="46"/>
      <c r="C40" s="47"/>
      <c r="D40" s="32">
        <v>0</v>
      </c>
      <c r="E40" s="32">
        <v>0</v>
      </c>
      <c r="F40" s="32">
        <f>SUM(F35:F39)</f>
        <v>0</v>
      </c>
    </row>
    <row r="41" spans="1:10" x14ac:dyDescent="0.45">
      <c r="A41" s="23"/>
      <c r="B41" s="24"/>
      <c r="C41" s="25"/>
      <c r="D41" s="26">
        <v>0</v>
      </c>
      <c r="E41" s="26">
        <v>0</v>
      </c>
      <c r="F41" s="26"/>
    </row>
    <row r="42" spans="1:10" s="22" customFormat="1" x14ac:dyDescent="0.45">
      <c r="A42" s="17"/>
      <c r="B42" s="48" t="s">
        <v>30</v>
      </c>
      <c r="C42" s="19"/>
      <c r="D42" s="20">
        <v>0</v>
      </c>
      <c r="E42" s="20">
        <v>0</v>
      </c>
      <c r="F42" s="26">
        <f t="shared" si="2"/>
        <v>0</v>
      </c>
      <c r="G42" s="5"/>
      <c r="H42" s="5"/>
      <c r="I42" s="21"/>
    </row>
    <row r="43" spans="1:10" ht="33" x14ac:dyDescent="0.45">
      <c r="A43" s="23"/>
      <c r="B43" s="24" t="s">
        <v>31</v>
      </c>
      <c r="C43" s="25" t="s">
        <v>8</v>
      </c>
      <c r="D43" s="26">
        <v>176.4</v>
      </c>
      <c r="E43" s="26">
        <v>0</v>
      </c>
      <c r="F43" s="26">
        <f t="shared" si="2"/>
        <v>0</v>
      </c>
      <c r="J43" s="5"/>
    </row>
    <row r="44" spans="1:10" ht="33" x14ac:dyDescent="0.45">
      <c r="A44" s="23"/>
      <c r="B44" s="24" t="s">
        <v>32</v>
      </c>
      <c r="C44" s="25" t="s">
        <v>8</v>
      </c>
      <c r="D44" s="26">
        <v>64.400000000000006</v>
      </c>
      <c r="E44" s="26">
        <v>0</v>
      </c>
      <c r="F44" s="26">
        <f t="shared" si="2"/>
        <v>0</v>
      </c>
    </row>
    <row r="45" spans="1:10" ht="33" x14ac:dyDescent="0.45">
      <c r="A45" s="23"/>
      <c r="B45" s="24" t="s">
        <v>33</v>
      </c>
      <c r="C45" s="25" t="s">
        <v>8</v>
      </c>
      <c r="D45" s="26">
        <v>36.96</v>
      </c>
      <c r="E45" s="26">
        <v>0</v>
      </c>
      <c r="F45" s="26">
        <f t="shared" si="2"/>
        <v>0</v>
      </c>
    </row>
    <row r="46" spans="1:10" x14ac:dyDescent="0.45">
      <c r="A46" s="28"/>
      <c r="B46" s="46"/>
      <c r="C46" s="47"/>
      <c r="D46" s="32">
        <v>0</v>
      </c>
      <c r="E46" s="32">
        <v>0</v>
      </c>
      <c r="F46" s="32">
        <f>SUM(F35:F45)</f>
        <v>0</v>
      </c>
      <c r="J46" s="5"/>
    </row>
    <row r="47" spans="1:10" s="22" customFormat="1" x14ac:dyDescent="0.45">
      <c r="A47" s="17"/>
      <c r="B47" s="48" t="s">
        <v>119</v>
      </c>
      <c r="C47" s="19"/>
      <c r="D47" s="20"/>
      <c r="E47" s="20">
        <v>0</v>
      </c>
      <c r="F47" s="20"/>
      <c r="G47" s="5"/>
      <c r="H47" s="5"/>
      <c r="I47" s="21"/>
    </row>
    <row r="48" spans="1:10" ht="66" x14ac:dyDescent="0.45">
      <c r="A48" s="23"/>
      <c r="B48" s="24" t="s">
        <v>34</v>
      </c>
      <c r="C48" s="25" t="s">
        <v>9</v>
      </c>
      <c r="D48" s="26">
        <v>4</v>
      </c>
      <c r="E48" s="26">
        <v>0</v>
      </c>
      <c r="F48" s="26">
        <f>E48*D48</f>
        <v>0</v>
      </c>
    </row>
    <row r="49" spans="1:9" ht="66" x14ac:dyDescent="0.45">
      <c r="A49" s="23"/>
      <c r="B49" s="24" t="s">
        <v>57</v>
      </c>
      <c r="C49" s="25" t="s">
        <v>9</v>
      </c>
      <c r="D49" s="26">
        <v>6</v>
      </c>
      <c r="E49" s="26">
        <v>0</v>
      </c>
      <c r="F49" s="26">
        <f t="shared" ref="F49" si="3">E49*D49</f>
        <v>0</v>
      </c>
    </row>
    <row r="50" spans="1:9" x14ac:dyDescent="0.45">
      <c r="A50" s="23"/>
      <c r="B50" s="24"/>
      <c r="C50" s="25"/>
      <c r="D50" s="26"/>
      <c r="E50" s="26"/>
      <c r="F50" s="26"/>
    </row>
    <row r="51" spans="1:9" x14ac:dyDescent="0.45">
      <c r="A51" s="28"/>
      <c r="B51" s="46"/>
      <c r="C51" s="47"/>
      <c r="D51" s="32"/>
      <c r="E51" s="32">
        <v>0</v>
      </c>
      <c r="F51" s="32">
        <f>SUM(F47:F49)</f>
        <v>0</v>
      </c>
    </row>
    <row r="52" spans="1:9" s="22" customFormat="1" x14ac:dyDescent="0.45">
      <c r="A52" s="17"/>
      <c r="B52" s="48" t="s">
        <v>35</v>
      </c>
      <c r="C52" s="19"/>
      <c r="D52" s="20"/>
      <c r="E52" s="20">
        <v>0</v>
      </c>
      <c r="F52" s="20"/>
      <c r="G52" s="5"/>
      <c r="H52" s="5"/>
      <c r="I52" s="21"/>
    </row>
    <row r="53" spans="1:9" x14ac:dyDescent="0.45">
      <c r="A53" s="23"/>
      <c r="B53" s="24"/>
      <c r="C53" s="25"/>
      <c r="D53" s="26"/>
      <c r="E53" s="26"/>
      <c r="F53" s="26"/>
    </row>
    <row r="54" spans="1:9" ht="33" x14ac:dyDescent="0.45">
      <c r="A54" s="23"/>
      <c r="B54" s="24" t="s">
        <v>117</v>
      </c>
      <c r="C54" s="25" t="s">
        <v>8</v>
      </c>
      <c r="D54" s="26">
        <v>36.08</v>
      </c>
      <c r="E54" s="26">
        <v>0</v>
      </c>
      <c r="F54" s="26">
        <f>E54*D54</f>
        <v>0</v>
      </c>
    </row>
    <row r="55" spans="1:9" x14ac:dyDescent="0.45">
      <c r="A55" s="23"/>
      <c r="B55" s="24"/>
      <c r="C55" s="25"/>
      <c r="D55" s="26"/>
      <c r="E55" s="26"/>
      <c r="F55" s="26"/>
    </row>
    <row r="56" spans="1:9" x14ac:dyDescent="0.45">
      <c r="A56" s="28"/>
      <c r="B56" s="46"/>
      <c r="C56" s="47"/>
      <c r="D56" s="32"/>
      <c r="E56" s="32">
        <v>0</v>
      </c>
      <c r="F56" s="32">
        <f>SUM(F52:F55)</f>
        <v>0</v>
      </c>
    </row>
    <row r="57" spans="1:9" s="22" customFormat="1" x14ac:dyDescent="0.45">
      <c r="A57" s="17"/>
      <c r="B57" s="48" t="s">
        <v>53</v>
      </c>
      <c r="C57" s="19"/>
      <c r="D57" s="20"/>
      <c r="E57" s="20">
        <v>0</v>
      </c>
      <c r="F57" s="20"/>
      <c r="G57" s="5"/>
      <c r="H57" s="5"/>
      <c r="I57" s="21"/>
    </row>
    <row r="58" spans="1:9" ht="66" x14ac:dyDescent="0.45">
      <c r="A58" s="23"/>
      <c r="B58" s="24" t="s">
        <v>54</v>
      </c>
      <c r="C58" s="25" t="s">
        <v>36</v>
      </c>
      <c r="D58" s="26">
        <v>1</v>
      </c>
      <c r="E58" s="26">
        <v>0</v>
      </c>
      <c r="F58" s="26">
        <f>E58*D58</f>
        <v>0</v>
      </c>
    </row>
    <row r="59" spans="1:9" ht="82.5" x14ac:dyDescent="0.45">
      <c r="A59" s="23"/>
      <c r="B59" s="24" t="s">
        <v>58</v>
      </c>
      <c r="C59" s="25" t="s">
        <v>36</v>
      </c>
      <c r="D59" s="26">
        <v>1</v>
      </c>
      <c r="E59" s="26">
        <v>0</v>
      </c>
      <c r="F59" s="26">
        <f>E59*D59</f>
        <v>0</v>
      </c>
    </row>
    <row r="60" spans="1:9" x14ac:dyDescent="0.45">
      <c r="A60" s="28"/>
      <c r="B60" s="46"/>
      <c r="C60" s="47"/>
      <c r="D60" s="32"/>
      <c r="E60" s="32">
        <v>0</v>
      </c>
      <c r="F60" s="32">
        <f>SUM(F57:F59)</f>
        <v>0</v>
      </c>
    </row>
    <row r="61" spans="1:9" s="22" customFormat="1" x14ac:dyDescent="0.45">
      <c r="A61" s="17"/>
      <c r="B61" s="48" t="s">
        <v>37</v>
      </c>
      <c r="C61" s="19"/>
      <c r="D61" s="20"/>
      <c r="E61" s="20">
        <v>0</v>
      </c>
      <c r="F61" s="20"/>
      <c r="G61" s="5"/>
      <c r="H61" s="5"/>
      <c r="I61" s="21"/>
    </row>
    <row r="62" spans="1:9" ht="49.5" x14ac:dyDescent="0.45">
      <c r="A62" s="23"/>
      <c r="B62" s="24" t="s">
        <v>38</v>
      </c>
      <c r="C62" s="25" t="s">
        <v>8</v>
      </c>
      <c r="D62" s="26">
        <v>106.06400000000001</v>
      </c>
      <c r="E62" s="26">
        <v>0</v>
      </c>
      <c r="F62" s="26">
        <f>E62*D62</f>
        <v>0</v>
      </c>
    </row>
    <row r="63" spans="1:9" ht="49.5" x14ac:dyDescent="0.45">
      <c r="A63" s="23"/>
      <c r="B63" s="24" t="s">
        <v>39</v>
      </c>
      <c r="C63" s="25" t="s">
        <v>8</v>
      </c>
      <c r="D63" s="26">
        <v>45.080000000000005</v>
      </c>
      <c r="E63" s="26">
        <v>0</v>
      </c>
      <c r="F63" s="26">
        <f t="shared" ref="F63:F74" si="4">E63*D63</f>
        <v>0</v>
      </c>
    </row>
    <row r="64" spans="1:9" x14ac:dyDescent="0.45">
      <c r="A64" s="23"/>
      <c r="B64" s="24"/>
      <c r="C64" s="25"/>
      <c r="D64" s="26"/>
      <c r="E64" s="26">
        <v>0</v>
      </c>
      <c r="F64" s="26">
        <f t="shared" si="4"/>
        <v>0</v>
      </c>
    </row>
    <row r="65" spans="1:6" x14ac:dyDescent="0.45">
      <c r="A65" s="28"/>
      <c r="B65" s="46"/>
      <c r="C65" s="47"/>
      <c r="D65" s="32"/>
      <c r="E65" s="32"/>
      <c r="F65" s="32">
        <f>SUM(F61:F64)</f>
        <v>0</v>
      </c>
    </row>
    <row r="66" spans="1:6" x14ac:dyDescent="0.45">
      <c r="A66" s="23"/>
      <c r="B66" s="24"/>
      <c r="C66" s="25"/>
      <c r="D66" s="26"/>
      <c r="E66" s="26"/>
      <c r="F66" s="26"/>
    </row>
    <row r="67" spans="1:6" ht="33" x14ac:dyDescent="0.45">
      <c r="A67" s="23"/>
      <c r="B67" s="18" t="s">
        <v>60</v>
      </c>
      <c r="C67" s="25"/>
      <c r="D67" s="26"/>
      <c r="E67" s="26">
        <v>0</v>
      </c>
      <c r="F67" s="26">
        <f t="shared" si="4"/>
        <v>0</v>
      </c>
    </row>
    <row r="68" spans="1:6" x14ac:dyDescent="0.45">
      <c r="A68" s="23"/>
      <c r="B68" s="24" t="s">
        <v>103</v>
      </c>
      <c r="C68" s="25" t="s">
        <v>9</v>
      </c>
      <c r="D68" s="26">
        <v>2</v>
      </c>
      <c r="E68" s="26">
        <v>0</v>
      </c>
      <c r="F68" s="26">
        <f t="shared" si="4"/>
        <v>0</v>
      </c>
    </row>
    <row r="69" spans="1:6" ht="33" x14ac:dyDescent="0.45">
      <c r="A69" s="23"/>
      <c r="B69" s="24" t="s">
        <v>114</v>
      </c>
      <c r="C69" s="25" t="s">
        <v>9</v>
      </c>
      <c r="D69" s="26">
        <v>1</v>
      </c>
      <c r="E69" s="26">
        <v>0</v>
      </c>
      <c r="F69" s="26">
        <f t="shared" si="4"/>
        <v>0</v>
      </c>
    </row>
    <row r="70" spans="1:6" ht="49.5" x14ac:dyDescent="0.45">
      <c r="A70" s="23"/>
      <c r="B70" s="24" t="s">
        <v>115</v>
      </c>
      <c r="C70" s="25" t="s">
        <v>9</v>
      </c>
      <c r="D70" s="26">
        <v>1</v>
      </c>
      <c r="E70" s="26">
        <v>0</v>
      </c>
      <c r="F70" s="26">
        <f t="shared" si="4"/>
        <v>0</v>
      </c>
    </row>
    <row r="71" spans="1:6" ht="49.5" x14ac:dyDescent="0.45">
      <c r="A71" s="23"/>
      <c r="B71" s="24" t="s">
        <v>106</v>
      </c>
      <c r="C71" s="25" t="s">
        <v>9</v>
      </c>
      <c r="D71" s="26">
        <v>5</v>
      </c>
      <c r="E71" s="26">
        <v>0</v>
      </c>
      <c r="F71" s="26">
        <f t="shared" si="4"/>
        <v>0</v>
      </c>
    </row>
    <row r="72" spans="1:6" ht="33" x14ac:dyDescent="0.45">
      <c r="A72" s="23"/>
      <c r="B72" s="24" t="s">
        <v>104</v>
      </c>
      <c r="C72" s="25" t="s">
        <v>9</v>
      </c>
      <c r="D72" s="26">
        <v>1</v>
      </c>
      <c r="E72" s="26">
        <v>0</v>
      </c>
      <c r="F72" s="26">
        <f t="shared" si="4"/>
        <v>0</v>
      </c>
    </row>
    <row r="73" spans="1:6" ht="33" x14ac:dyDescent="0.45">
      <c r="A73" s="23"/>
      <c r="B73" s="24" t="s">
        <v>107</v>
      </c>
      <c r="C73" s="25" t="s">
        <v>9</v>
      </c>
      <c r="D73" s="26">
        <v>1</v>
      </c>
      <c r="E73" s="26">
        <v>0</v>
      </c>
      <c r="F73" s="26">
        <f t="shared" si="4"/>
        <v>0</v>
      </c>
    </row>
    <row r="74" spans="1:6" ht="33" x14ac:dyDescent="0.45">
      <c r="A74" s="23"/>
      <c r="B74" s="24" t="s">
        <v>116</v>
      </c>
      <c r="C74" s="25" t="s">
        <v>9</v>
      </c>
      <c r="D74" s="26">
        <v>1</v>
      </c>
      <c r="E74" s="26">
        <v>0</v>
      </c>
      <c r="F74" s="26">
        <f t="shared" si="4"/>
        <v>0</v>
      </c>
    </row>
    <row r="75" spans="1:6" x14ac:dyDescent="0.45">
      <c r="A75" s="23"/>
      <c r="B75" s="24"/>
      <c r="C75" s="25"/>
      <c r="D75" s="26"/>
      <c r="E75" s="26"/>
      <c r="F75" s="26"/>
    </row>
    <row r="76" spans="1:6" x14ac:dyDescent="0.45">
      <c r="A76" s="28"/>
      <c r="B76" s="67" t="s">
        <v>41</v>
      </c>
      <c r="C76" s="47"/>
      <c r="D76" s="32"/>
      <c r="E76" s="32"/>
      <c r="F76" s="32">
        <f>SUM(F61:F74)</f>
        <v>0</v>
      </c>
    </row>
    <row r="77" spans="1:6" x14ac:dyDescent="0.45">
      <c r="A77" s="28"/>
      <c r="B77" s="55"/>
      <c r="C77" s="56"/>
      <c r="D77" s="57"/>
      <c r="E77" s="58"/>
      <c r="F77" s="32"/>
    </row>
    <row r="78" spans="1:6" x14ac:dyDescent="0.45">
      <c r="A78" s="59"/>
      <c r="B78" s="60"/>
      <c r="C78" s="61"/>
      <c r="D78" s="62" t="s">
        <v>40</v>
      </c>
      <c r="E78" s="63"/>
      <c r="F78" s="64">
        <f>SUM(F6:F76)/2</f>
        <v>0</v>
      </c>
    </row>
    <row r="79" spans="1:6" x14ac:dyDescent="0.45">
      <c r="A79" s="59"/>
      <c r="B79" s="60"/>
      <c r="C79" s="61"/>
      <c r="D79" s="65"/>
      <c r="E79" s="66" t="s">
        <v>42</v>
      </c>
      <c r="F79" s="64">
        <f>F78*16%</f>
        <v>0</v>
      </c>
    </row>
    <row r="80" spans="1:6" x14ac:dyDescent="0.45">
      <c r="A80" s="59"/>
      <c r="B80" s="60"/>
      <c r="C80" s="61"/>
      <c r="D80" s="65"/>
      <c r="E80" s="66" t="s">
        <v>6</v>
      </c>
      <c r="F80" s="64">
        <f>F79+F78</f>
        <v>0</v>
      </c>
    </row>
  </sheetData>
  <mergeCells count="8">
    <mergeCell ref="A1:F1"/>
    <mergeCell ref="A2:F2"/>
    <mergeCell ref="E4:F4"/>
    <mergeCell ref="D78:E78"/>
    <mergeCell ref="A4:A5"/>
    <mergeCell ref="B4:B5"/>
    <mergeCell ref="C4:C5"/>
    <mergeCell ref="D4:D5"/>
  </mergeCells>
  <phoneticPr fontId="4" type="noConversion"/>
  <pageMargins left="0.7" right="0.7" top="0.75" bottom="0.75" header="0.3" footer="0.3"/>
  <pageSetup paperSize="9" scale="85" orientation="portrait" horizontalDpi="300" verticalDpi="300" r:id="rId1"/>
  <headerFooter alignWithMargins="0">
    <oddHeader>&amp;L&amp;F&amp;R&amp;A</oddHeader>
    <oddFooter>&amp;R&amp;N</oddFooter>
  </headerFooter>
  <colBreaks count="1" manualBreakCount="1">
    <brk id="7" max="9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2"/>
  <sheetViews>
    <sheetView tabSelected="1" workbookViewId="0">
      <selection activeCell="A9" sqref="A9:B9"/>
    </sheetView>
  </sheetViews>
  <sheetFormatPr baseColWidth="10" defaultColWidth="8.90625" defaultRowHeight="16.5" x14ac:dyDescent="0.45"/>
  <cols>
    <col min="1" max="1" width="8.90625" style="1"/>
    <col min="2" max="2" width="46.08984375" style="1" customWidth="1"/>
    <col min="3" max="4" width="14.54296875" style="1" customWidth="1"/>
    <col min="5" max="5" width="13.36328125" style="1" customWidth="1"/>
    <col min="6" max="6" width="15" style="1" bestFit="1" customWidth="1"/>
    <col min="7" max="16384" width="8.90625" style="1"/>
  </cols>
  <sheetData>
    <row r="1" spans="1:6" x14ac:dyDescent="0.45">
      <c r="A1" s="68" t="s">
        <v>121</v>
      </c>
      <c r="B1" s="69"/>
      <c r="C1" s="70" t="s">
        <v>122</v>
      </c>
      <c r="D1" s="71"/>
      <c r="E1" s="71"/>
      <c r="F1" s="72"/>
    </row>
    <row r="2" spans="1:6" x14ac:dyDescent="0.45">
      <c r="A2" s="73"/>
      <c r="B2" s="74"/>
      <c r="C2" s="75"/>
      <c r="D2" s="76"/>
      <c r="E2" s="76"/>
      <c r="F2" s="77"/>
    </row>
    <row r="3" spans="1:6" x14ac:dyDescent="0.45">
      <c r="A3" s="78" t="s">
        <v>123</v>
      </c>
      <c r="B3" s="79"/>
      <c r="C3" s="75"/>
      <c r="D3" s="76"/>
      <c r="E3" s="76"/>
      <c r="F3" s="77"/>
    </row>
    <row r="4" spans="1:6" x14ac:dyDescent="0.45">
      <c r="A4" s="80"/>
      <c r="B4" s="81"/>
      <c r="C4" s="75"/>
      <c r="D4" s="76"/>
      <c r="E4" s="76"/>
      <c r="F4" s="77"/>
    </row>
    <row r="5" spans="1:6" x14ac:dyDescent="0.45">
      <c r="A5" s="82" t="s">
        <v>124</v>
      </c>
      <c r="B5" s="83"/>
      <c r="C5" s="84"/>
      <c r="D5" s="85"/>
      <c r="E5" s="85"/>
      <c r="F5" s="86"/>
    </row>
    <row r="6" spans="1:6" x14ac:dyDescent="0.45">
      <c r="A6" s="87" t="s">
        <v>0</v>
      </c>
      <c r="B6" s="87" t="s">
        <v>1</v>
      </c>
      <c r="C6" s="87" t="s">
        <v>125</v>
      </c>
      <c r="D6" s="88" t="s">
        <v>126</v>
      </c>
      <c r="E6" s="89" t="s">
        <v>127</v>
      </c>
      <c r="F6" s="90" t="s">
        <v>128</v>
      </c>
    </row>
    <row r="7" spans="1:6" x14ac:dyDescent="0.45">
      <c r="A7" s="91"/>
      <c r="B7" s="92" t="s">
        <v>129</v>
      </c>
      <c r="C7" s="91"/>
      <c r="D7" s="93"/>
      <c r="E7" s="94"/>
      <c r="F7" s="95"/>
    </row>
    <row r="8" spans="1:6" x14ac:dyDescent="0.45">
      <c r="A8" s="96"/>
      <c r="B8" s="97"/>
      <c r="C8" s="98"/>
      <c r="D8" s="99"/>
      <c r="E8" s="100"/>
      <c r="F8" s="101"/>
    </row>
    <row r="9" spans="1:6" x14ac:dyDescent="0.45">
      <c r="A9" s="102" t="s">
        <v>130</v>
      </c>
      <c r="B9" s="103"/>
      <c r="C9" s="104"/>
      <c r="D9" s="105"/>
      <c r="E9" s="106"/>
      <c r="F9" s="107"/>
    </row>
    <row r="10" spans="1:6" ht="132" x14ac:dyDescent="0.45">
      <c r="A10" s="108"/>
      <c r="B10" s="109" t="s">
        <v>131</v>
      </c>
      <c r="C10" s="110"/>
      <c r="D10" s="111"/>
      <c r="E10" s="112"/>
      <c r="F10" s="113"/>
    </row>
    <row r="11" spans="1:6" ht="33" x14ac:dyDescent="0.45">
      <c r="A11" s="114"/>
      <c r="B11" s="115" t="s">
        <v>132</v>
      </c>
      <c r="C11" s="110"/>
      <c r="D11" s="111"/>
      <c r="E11" s="112"/>
      <c r="F11" s="113"/>
    </row>
    <row r="12" spans="1:6" ht="181.5" x14ac:dyDescent="0.45">
      <c r="A12" s="110"/>
      <c r="B12" s="116" t="s">
        <v>133</v>
      </c>
      <c r="C12" s="110"/>
      <c r="D12" s="111"/>
      <c r="E12" s="112"/>
      <c r="F12" s="113"/>
    </row>
    <row r="13" spans="1:6" ht="148.5" x14ac:dyDescent="0.45">
      <c r="A13" s="89"/>
      <c r="B13" s="117" t="s">
        <v>134</v>
      </c>
      <c r="C13" s="110"/>
      <c r="D13" s="111"/>
      <c r="E13" s="112"/>
      <c r="F13" s="113"/>
    </row>
    <row r="14" spans="1:6" x14ac:dyDescent="0.45">
      <c r="A14" s="118">
        <v>1</v>
      </c>
      <c r="B14" s="119" t="s">
        <v>135</v>
      </c>
      <c r="C14" s="120"/>
      <c r="D14" s="121"/>
      <c r="E14" s="122"/>
      <c r="F14" s="123"/>
    </row>
    <row r="15" spans="1:6" x14ac:dyDescent="0.45">
      <c r="A15" s="124"/>
      <c r="B15" s="125"/>
      <c r="C15" s="126"/>
      <c r="D15" s="127"/>
      <c r="E15" s="128"/>
      <c r="F15" s="129"/>
    </row>
    <row r="16" spans="1:6" x14ac:dyDescent="0.45">
      <c r="A16" s="130" t="s">
        <v>136</v>
      </c>
      <c r="B16" s="131" t="s">
        <v>137</v>
      </c>
      <c r="C16" s="132" t="s">
        <v>138</v>
      </c>
      <c r="D16" s="133">
        <v>50</v>
      </c>
      <c r="E16" s="134">
        <v>0</v>
      </c>
      <c r="F16" s="135">
        <f>D16*E16</f>
        <v>0</v>
      </c>
    </row>
    <row r="17" spans="1:6" x14ac:dyDescent="0.45">
      <c r="A17" s="130" t="s">
        <v>139</v>
      </c>
      <c r="B17" s="131" t="s">
        <v>140</v>
      </c>
      <c r="C17" s="132" t="s">
        <v>138</v>
      </c>
      <c r="D17" s="133">
        <v>65</v>
      </c>
      <c r="E17" s="134">
        <v>0</v>
      </c>
      <c r="F17" s="135">
        <f t="shared" ref="F17:F25" si="0">D17*E17</f>
        <v>0</v>
      </c>
    </row>
    <row r="18" spans="1:6" x14ac:dyDescent="0.45">
      <c r="A18" s="130" t="s">
        <v>141</v>
      </c>
      <c r="B18" s="131" t="s">
        <v>142</v>
      </c>
      <c r="C18" s="132" t="s">
        <v>138</v>
      </c>
      <c r="D18" s="133">
        <v>50</v>
      </c>
      <c r="E18" s="134">
        <v>0</v>
      </c>
      <c r="F18" s="135">
        <f t="shared" si="0"/>
        <v>0</v>
      </c>
    </row>
    <row r="19" spans="1:6" x14ac:dyDescent="0.45">
      <c r="A19" s="130" t="s">
        <v>143</v>
      </c>
      <c r="B19" s="131" t="s">
        <v>144</v>
      </c>
      <c r="C19" s="132" t="s">
        <v>138</v>
      </c>
      <c r="D19" s="133">
        <v>30</v>
      </c>
      <c r="E19" s="134">
        <v>0</v>
      </c>
      <c r="F19" s="135">
        <f>D19*E19</f>
        <v>0</v>
      </c>
    </row>
    <row r="20" spans="1:6" x14ac:dyDescent="0.45">
      <c r="A20" s="130" t="s">
        <v>145</v>
      </c>
      <c r="B20" s="131" t="s">
        <v>146</v>
      </c>
      <c r="C20" s="132" t="s">
        <v>138</v>
      </c>
      <c r="D20" s="133">
        <v>40</v>
      </c>
      <c r="E20" s="134">
        <v>0</v>
      </c>
      <c r="F20" s="135">
        <f t="shared" si="0"/>
        <v>0</v>
      </c>
    </row>
    <row r="21" spans="1:6" x14ac:dyDescent="0.45">
      <c r="A21" s="130" t="s">
        <v>147</v>
      </c>
      <c r="B21" s="131" t="s">
        <v>148</v>
      </c>
      <c r="C21" s="132" t="s">
        <v>149</v>
      </c>
      <c r="D21" s="133">
        <v>1</v>
      </c>
      <c r="E21" s="134">
        <v>0</v>
      </c>
      <c r="F21" s="135">
        <f t="shared" si="0"/>
        <v>0</v>
      </c>
    </row>
    <row r="22" spans="1:6" ht="33" x14ac:dyDescent="0.45">
      <c r="A22" s="130" t="s">
        <v>150</v>
      </c>
      <c r="B22" s="131" t="s">
        <v>151</v>
      </c>
      <c r="C22" s="132" t="s">
        <v>149</v>
      </c>
      <c r="D22" s="133">
        <v>1</v>
      </c>
      <c r="E22" s="134">
        <v>0</v>
      </c>
      <c r="F22" s="135">
        <f t="shared" si="0"/>
        <v>0</v>
      </c>
    </row>
    <row r="23" spans="1:6" ht="33" x14ac:dyDescent="0.45">
      <c r="A23" s="130" t="s">
        <v>152</v>
      </c>
      <c r="B23" s="131" t="s">
        <v>153</v>
      </c>
      <c r="C23" s="132" t="s">
        <v>149</v>
      </c>
      <c r="D23" s="133">
        <v>1</v>
      </c>
      <c r="E23" s="134">
        <v>0</v>
      </c>
      <c r="F23" s="135">
        <f t="shared" si="0"/>
        <v>0</v>
      </c>
    </row>
    <row r="24" spans="1:6" ht="33" x14ac:dyDescent="0.45">
      <c r="A24" s="130" t="s">
        <v>154</v>
      </c>
      <c r="B24" s="131" t="s">
        <v>155</v>
      </c>
      <c r="C24" s="132" t="s">
        <v>149</v>
      </c>
      <c r="D24" s="133">
        <v>1</v>
      </c>
      <c r="E24" s="134">
        <v>0</v>
      </c>
      <c r="F24" s="135">
        <f t="shared" si="0"/>
        <v>0</v>
      </c>
    </row>
    <row r="25" spans="1:6" ht="33" x14ac:dyDescent="0.45">
      <c r="A25" s="132" t="s">
        <v>136</v>
      </c>
      <c r="B25" s="131" t="s">
        <v>156</v>
      </c>
      <c r="C25" s="132" t="s">
        <v>149</v>
      </c>
      <c r="D25" s="133">
        <v>1</v>
      </c>
      <c r="E25" s="134">
        <v>0</v>
      </c>
      <c r="F25" s="135">
        <f t="shared" si="0"/>
        <v>0</v>
      </c>
    </row>
    <row r="26" spans="1:6" x14ac:dyDescent="0.45">
      <c r="A26" s="136"/>
      <c r="B26" s="137" t="s">
        <v>157</v>
      </c>
      <c r="C26" s="137"/>
      <c r="D26" s="138"/>
      <c r="E26" s="139"/>
      <c r="F26" s="140">
        <f>SUM(F16:F25)</f>
        <v>0</v>
      </c>
    </row>
    <row r="27" spans="1:6" x14ac:dyDescent="0.45">
      <c r="A27" s="141"/>
      <c r="B27" s="142"/>
      <c r="C27" s="143"/>
      <c r="D27" s="144"/>
      <c r="E27" s="145"/>
      <c r="F27" s="146"/>
    </row>
    <row r="28" spans="1:6" x14ac:dyDescent="0.45">
      <c r="A28" s="118" t="s">
        <v>158</v>
      </c>
      <c r="B28" s="147" t="s">
        <v>159</v>
      </c>
      <c r="C28" s="148"/>
      <c r="D28" s="149"/>
      <c r="E28" s="150"/>
      <c r="F28" s="151"/>
    </row>
    <row r="29" spans="1:6" x14ac:dyDescent="0.45">
      <c r="A29" s="152"/>
      <c r="B29" s="153"/>
      <c r="C29" s="152"/>
      <c r="D29" s="154"/>
      <c r="E29" s="155"/>
      <c r="F29" s="156"/>
    </row>
    <row r="30" spans="1:6" x14ac:dyDescent="0.45">
      <c r="A30" s="157" t="s">
        <v>160</v>
      </c>
      <c r="B30" s="153" t="s">
        <v>161</v>
      </c>
      <c r="C30" s="152" t="s">
        <v>149</v>
      </c>
      <c r="D30" s="154">
        <v>95</v>
      </c>
      <c r="E30" s="155">
        <v>0</v>
      </c>
      <c r="F30" s="156">
        <f>D30*E30</f>
        <v>0</v>
      </c>
    </row>
    <row r="31" spans="1:6" x14ac:dyDescent="0.45">
      <c r="A31" s="157" t="s">
        <v>162</v>
      </c>
      <c r="B31" s="153" t="s">
        <v>163</v>
      </c>
      <c r="C31" s="152" t="s">
        <v>149</v>
      </c>
      <c r="D31" s="154">
        <v>1400</v>
      </c>
      <c r="E31" s="155">
        <v>0</v>
      </c>
      <c r="F31" s="156">
        <f t="shared" ref="F31:F41" si="1">D31*E31</f>
        <v>0</v>
      </c>
    </row>
    <row r="32" spans="1:6" ht="33" x14ac:dyDescent="0.45">
      <c r="A32" s="157" t="s">
        <v>164</v>
      </c>
      <c r="B32" s="153" t="s">
        <v>165</v>
      </c>
      <c r="C32" s="152" t="s">
        <v>9</v>
      </c>
      <c r="D32" s="154">
        <v>30</v>
      </c>
      <c r="E32" s="155">
        <v>0</v>
      </c>
      <c r="F32" s="156">
        <f t="shared" si="1"/>
        <v>0</v>
      </c>
    </row>
    <row r="33" spans="1:6" x14ac:dyDescent="0.45">
      <c r="A33" s="157" t="s">
        <v>166</v>
      </c>
      <c r="B33" s="153" t="s">
        <v>167</v>
      </c>
      <c r="C33" s="152" t="s">
        <v>149</v>
      </c>
      <c r="D33" s="154">
        <v>47</v>
      </c>
      <c r="E33" s="155">
        <v>0</v>
      </c>
      <c r="F33" s="156">
        <f t="shared" si="1"/>
        <v>0</v>
      </c>
    </row>
    <row r="34" spans="1:6" ht="33" x14ac:dyDescent="0.45">
      <c r="A34" s="157" t="s">
        <v>168</v>
      </c>
      <c r="B34" s="153" t="s">
        <v>169</v>
      </c>
      <c r="C34" s="152" t="s">
        <v>9</v>
      </c>
      <c r="D34" s="154">
        <v>4</v>
      </c>
      <c r="E34" s="155">
        <v>0</v>
      </c>
      <c r="F34" s="156">
        <f t="shared" si="1"/>
        <v>0</v>
      </c>
    </row>
    <row r="35" spans="1:6" ht="33" x14ac:dyDescent="0.45">
      <c r="A35" s="157" t="s">
        <v>170</v>
      </c>
      <c r="B35" s="153" t="s">
        <v>171</v>
      </c>
      <c r="C35" s="152" t="s">
        <v>9</v>
      </c>
      <c r="D35" s="154">
        <v>10</v>
      </c>
      <c r="E35" s="155">
        <v>0</v>
      </c>
      <c r="F35" s="156">
        <f t="shared" si="1"/>
        <v>0</v>
      </c>
    </row>
    <row r="36" spans="1:6" x14ac:dyDescent="0.45">
      <c r="A36" s="152" t="s">
        <v>172</v>
      </c>
      <c r="B36" s="153" t="s">
        <v>173</v>
      </c>
      <c r="C36" s="152" t="s">
        <v>149</v>
      </c>
      <c r="D36" s="158">
        <v>6</v>
      </c>
      <c r="E36" s="155">
        <v>0</v>
      </c>
      <c r="F36" s="156">
        <f t="shared" si="1"/>
        <v>0</v>
      </c>
    </row>
    <row r="37" spans="1:6" ht="33" x14ac:dyDescent="0.45">
      <c r="A37" s="152" t="s">
        <v>174</v>
      </c>
      <c r="B37" s="153" t="s">
        <v>175</v>
      </c>
      <c r="C37" s="152" t="s">
        <v>9</v>
      </c>
      <c r="D37" s="154">
        <v>8</v>
      </c>
      <c r="E37" s="155">
        <v>0</v>
      </c>
      <c r="F37" s="156">
        <f>D37*E37</f>
        <v>0</v>
      </c>
    </row>
    <row r="38" spans="1:6" x14ac:dyDescent="0.45">
      <c r="A38" s="159" t="s">
        <v>160</v>
      </c>
      <c r="B38" s="153" t="s">
        <v>176</v>
      </c>
      <c r="C38" s="152" t="s">
        <v>9</v>
      </c>
      <c r="D38" s="154">
        <v>4</v>
      </c>
      <c r="E38" s="155">
        <v>0</v>
      </c>
      <c r="F38" s="156">
        <f t="shared" si="1"/>
        <v>0</v>
      </c>
    </row>
    <row r="39" spans="1:6" x14ac:dyDescent="0.45">
      <c r="A39" s="159" t="s">
        <v>177</v>
      </c>
      <c r="B39" s="153" t="s">
        <v>178</v>
      </c>
      <c r="C39" s="152" t="s">
        <v>9</v>
      </c>
      <c r="D39" s="154">
        <v>4</v>
      </c>
      <c r="E39" s="155">
        <v>0</v>
      </c>
      <c r="F39" s="156">
        <f t="shared" si="1"/>
        <v>0</v>
      </c>
    </row>
    <row r="40" spans="1:6" ht="33" x14ac:dyDescent="0.45">
      <c r="A40" s="160" t="s">
        <v>179</v>
      </c>
      <c r="B40" s="153" t="s">
        <v>180</v>
      </c>
      <c r="C40" s="152" t="s">
        <v>149</v>
      </c>
      <c r="D40" s="154">
        <v>6</v>
      </c>
      <c r="E40" s="155">
        <v>0</v>
      </c>
      <c r="F40" s="156">
        <f t="shared" si="1"/>
        <v>0</v>
      </c>
    </row>
    <row r="41" spans="1:6" x14ac:dyDescent="0.45">
      <c r="A41" s="161" t="s">
        <v>181</v>
      </c>
      <c r="B41" s="153" t="s">
        <v>182</v>
      </c>
      <c r="C41" s="152" t="s">
        <v>149</v>
      </c>
      <c r="D41" s="154">
        <v>10</v>
      </c>
      <c r="E41" s="155">
        <v>0</v>
      </c>
      <c r="F41" s="156">
        <f t="shared" si="1"/>
        <v>0</v>
      </c>
    </row>
    <row r="42" spans="1:6" x14ac:dyDescent="0.45">
      <c r="A42" s="136"/>
      <c r="B42" s="137" t="s">
        <v>183</v>
      </c>
      <c r="C42" s="137"/>
      <c r="D42" s="138"/>
      <c r="E42" s="139"/>
      <c r="F42" s="140">
        <f>SUM(F31:F41)</f>
        <v>0</v>
      </c>
    </row>
    <row r="43" spans="1:6" x14ac:dyDescent="0.45">
      <c r="A43" s="130"/>
      <c r="B43" s="162"/>
      <c r="C43" s="132"/>
      <c r="D43" s="133"/>
      <c r="E43" s="134"/>
      <c r="F43" s="135"/>
    </row>
    <row r="44" spans="1:6" x14ac:dyDescent="0.45">
      <c r="A44" s="163">
        <v>3</v>
      </c>
      <c r="B44" s="164" t="s">
        <v>184</v>
      </c>
      <c r="C44" s="148"/>
      <c r="D44" s="149"/>
      <c r="E44" s="165"/>
      <c r="F44" s="166"/>
    </row>
    <row r="45" spans="1:6" x14ac:dyDescent="0.45">
      <c r="A45" s="167"/>
      <c r="B45" s="168"/>
      <c r="C45" s="167"/>
      <c r="D45" s="169"/>
      <c r="E45" s="170"/>
      <c r="F45" s="171"/>
    </row>
    <row r="46" spans="1:6" x14ac:dyDescent="0.45">
      <c r="A46" s="167" t="s">
        <v>185</v>
      </c>
      <c r="B46" s="168" t="s">
        <v>161</v>
      </c>
      <c r="C46" s="167" t="s">
        <v>149</v>
      </c>
      <c r="D46" s="169">
        <v>45</v>
      </c>
      <c r="E46" s="170">
        <v>0</v>
      </c>
      <c r="F46" s="156">
        <f t="shared" ref="F46:F51" si="2">D46*E46</f>
        <v>0</v>
      </c>
    </row>
    <row r="47" spans="1:6" x14ac:dyDescent="0.45">
      <c r="A47" s="167" t="s">
        <v>186</v>
      </c>
      <c r="B47" s="168" t="s">
        <v>163</v>
      </c>
      <c r="C47" s="167" t="s">
        <v>149</v>
      </c>
      <c r="D47" s="169">
        <v>650</v>
      </c>
      <c r="E47" s="170">
        <v>0</v>
      </c>
      <c r="F47" s="156">
        <f t="shared" si="2"/>
        <v>0</v>
      </c>
    </row>
    <row r="48" spans="1:6" x14ac:dyDescent="0.45">
      <c r="A48" s="167" t="s">
        <v>187</v>
      </c>
      <c r="B48" s="168" t="s">
        <v>188</v>
      </c>
      <c r="C48" s="167" t="s">
        <v>149</v>
      </c>
      <c r="D48" s="169">
        <v>50</v>
      </c>
      <c r="E48" s="170">
        <v>0</v>
      </c>
      <c r="F48" s="156">
        <f t="shared" si="2"/>
        <v>0</v>
      </c>
    </row>
    <row r="49" spans="1:6" x14ac:dyDescent="0.45">
      <c r="A49" s="167" t="s">
        <v>189</v>
      </c>
      <c r="B49" s="168" t="s">
        <v>190</v>
      </c>
      <c r="C49" s="167" t="s">
        <v>149</v>
      </c>
      <c r="D49" s="169">
        <v>14</v>
      </c>
      <c r="E49" s="170">
        <v>0</v>
      </c>
      <c r="F49" s="156">
        <f t="shared" si="2"/>
        <v>0</v>
      </c>
    </row>
    <row r="50" spans="1:6" x14ac:dyDescent="0.45">
      <c r="A50" s="167" t="s">
        <v>191</v>
      </c>
      <c r="B50" s="168" t="s">
        <v>192</v>
      </c>
      <c r="C50" s="167" t="s">
        <v>149</v>
      </c>
      <c r="D50" s="169">
        <v>8</v>
      </c>
      <c r="E50" s="170">
        <v>0</v>
      </c>
      <c r="F50" s="156">
        <f t="shared" si="2"/>
        <v>0</v>
      </c>
    </row>
    <row r="51" spans="1:6" x14ac:dyDescent="0.45">
      <c r="A51" s="167" t="s">
        <v>193</v>
      </c>
      <c r="B51" s="168" t="s">
        <v>194</v>
      </c>
      <c r="C51" s="167" t="s">
        <v>149</v>
      </c>
      <c r="D51" s="169">
        <v>6</v>
      </c>
      <c r="E51" s="170">
        <v>0</v>
      </c>
      <c r="F51" s="156">
        <f t="shared" si="2"/>
        <v>0</v>
      </c>
    </row>
    <row r="52" spans="1:6" x14ac:dyDescent="0.45">
      <c r="A52" s="167"/>
      <c r="B52" s="168"/>
      <c r="C52" s="167"/>
      <c r="D52" s="169"/>
      <c r="E52" s="170"/>
      <c r="F52" s="171"/>
    </row>
    <row r="53" spans="1:6" x14ac:dyDescent="0.45">
      <c r="A53" s="136"/>
      <c r="B53" s="137" t="s">
        <v>195</v>
      </c>
      <c r="C53" s="137"/>
      <c r="D53" s="138"/>
      <c r="E53" s="139"/>
      <c r="F53" s="140">
        <f>SUM(F44:F52)</f>
        <v>0</v>
      </c>
    </row>
    <row r="54" spans="1:6" x14ac:dyDescent="0.45">
      <c r="A54" s="167"/>
      <c r="B54" s="168"/>
      <c r="C54" s="167"/>
      <c r="D54" s="169"/>
      <c r="E54" s="170"/>
      <c r="F54" s="171"/>
    </row>
    <row r="55" spans="1:6" x14ac:dyDescent="0.45">
      <c r="A55" s="163">
        <v>4</v>
      </c>
      <c r="B55" s="172" t="s">
        <v>196</v>
      </c>
      <c r="C55" s="173"/>
      <c r="D55" s="174"/>
      <c r="E55" s="175"/>
      <c r="F55" s="176"/>
    </row>
    <row r="56" spans="1:6" x14ac:dyDescent="0.45">
      <c r="A56" s="167"/>
      <c r="B56" s="168"/>
      <c r="C56" s="167"/>
      <c r="D56" s="169"/>
      <c r="E56" s="170"/>
      <c r="F56" s="171"/>
    </row>
    <row r="57" spans="1:6" x14ac:dyDescent="0.45">
      <c r="A57" s="177" t="s">
        <v>197</v>
      </c>
      <c r="B57" s="168" t="s">
        <v>198</v>
      </c>
      <c r="C57" s="167" t="s">
        <v>149</v>
      </c>
      <c r="D57" s="169">
        <v>98</v>
      </c>
      <c r="E57" s="170">
        <v>0</v>
      </c>
      <c r="F57" s="171">
        <f>D57*E57</f>
        <v>0</v>
      </c>
    </row>
    <row r="58" spans="1:6" x14ac:dyDescent="0.45">
      <c r="A58" s="167" t="s">
        <v>199</v>
      </c>
      <c r="B58" s="178" t="s">
        <v>200</v>
      </c>
      <c r="C58" s="167" t="s">
        <v>149</v>
      </c>
      <c r="D58" s="169">
        <v>650</v>
      </c>
      <c r="E58" s="170">
        <v>0</v>
      </c>
      <c r="F58" s="171">
        <f>D58*E58</f>
        <v>0</v>
      </c>
    </row>
    <row r="59" spans="1:6" ht="33" x14ac:dyDescent="0.45">
      <c r="A59" s="167" t="s">
        <v>201</v>
      </c>
      <c r="B59" s="178" t="s">
        <v>165</v>
      </c>
      <c r="C59" s="167" t="s">
        <v>149</v>
      </c>
      <c r="D59" s="154">
        <v>20</v>
      </c>
      <c r="E59" s="170">
        <v>0</v>
      </c>
      <c r="F59" s="171">
        <f>D59*E59</f>
        <v>0</v>
      </c>
    </row>
    <row r="60" spans="1:6" ht="33" x14ac:dyDescent="0.45">
      <c r="A60" s="167" t="s">
        <v>202</v>
      </c>
      <c r="B60" s="179" t="s">
        <v>203</v>
      </c>
      <c r="C60" s="167" t="s">
        <v>149</v>
      </c>
      <c r="D60" s="169">
        <v>28</v>
      </c>
      <c r="E60" s="170">
        <v>0</v>
      </c>
      <c r="F60" s="171">
        <f>D60*E60</f>
        <v>0</v>
      </c>
    </row>
    <row r="61" spans="1:6" x14ac:dyDescent="0.45">
      <c r="A61" s="167"/>
      <c r="B61" s="168"/>
      <c r="C61" s="167"/>
      <c r="D61" s="180"/>
      <c r="E61" s="170"/>
      <c r="F61" s="181"/>
    </row>
    <row r="62" spans="1:6" x14ac:dyDescent="0.45">
      <c r="A62" s="136"/>
      <c r="B62" s="137" t="s">
        <v>204</v>
      </c>
      <c r="C62" s="137"/>
      <c r="D62" s="138"/>
      <c r="E62" s="139"/>
      <c r="F62" s="140">
        <f>SUM(F56:F61)</f>
        <v>0</v>
      </c>
    </row>
    <row r="63" spans="1:6" x14ac:dyDescent="0.45">
      <c r="A63" s="167"/>
      <c r="B63" s="168"/>
      <c r="C63" s="167"/>
      <c r="D63" s="169"/>
      <c r="E63" s="170"/>
      <c r="F63" s="171"/>
    </row>
    <row r="64" spans="1:6" x14ac:dyDescent="0.45">
      <c r="A64" s="182">
        <v>5</v>
      </c>
      <c r="B64" s="172" t="s">
        <v>205</v>
      </c>
      <c r="C64" s="173"/>
      <c r="D64" s="174"/>
      <c r="E64" s="175"/>
      <c r="F64" s="176"/>
    </row>
    <row r="65" spans="1:6" x14ac:dyDescent="0.45">
      <c r="A65" s="177"/>
      <c r="B65" s="168"/>
      <c r="C65" s="167"/>
      <c r="D65" s="169"/>
      <c r="E65" s="170"/>
      <c r="F65" s="171"/>
    </row>
    <row r="66" spans="1:6" x14ac:dyDescent="0.45">
      <c r="A66" s="177" t="s">
        <v>206</v>
      </c>
      <c r="B66" s="168" t="s">
        <v>198</v>
      </c>
      <c r="C66" s="167" t="s">
        <v>149</v>
      </c>
      <c r="D66" s="169">
        <v>58</v>
      </c>
      <c r="E66" s="170">
        <v>0</v>
      </c>
      <c r="F66" s="171">
        <f>D66*E66</f>
        <v>0</v>
      </c>
    </row>
    <row r="67" spans="1:6" x14ac:dyDescent="0.45">
      <c r="A67" s="177" t="s">
        <v>207</v>
      </c>
      <c r="B67" s="168" t="s">
        <v>200</v>
      </c>
      <c r="C67" s="167" t="s">
        <v>149</v>
      </c>
      <c r="D67" s="169">
        <v>360</v>
      </c>
      <c r="E67" s="170">
        <v>0</v>
      </c>
      <c r="F67" s="171">
        <f>D67*E67</f>
        <v>0</v>
      </c>
    </row>
    <row r="68" spans="1:6" ht="33" x14ac:dyDescent="0.45">
      <c r="A68" s="177" t="s">
        <v>208</v>
      </c>
      <c r="B68" s="168" t="s">
        <v>165</v>
      </c>
      <c r="C68" s="167" t="s">
        <v>149</v>
      </c>
      <c r="D68" s="154">
        <v>4</v>
      </c>
      <c r="E68" s="170">
        <v>0</v>
      </c>
      <c r="F68" s="171">
        <f>D68*E68</f>
        <v>0</v>
      </c>
    </row>
    <row r="69" spans="1:6" ht="33" x14ac:dyDescent="0.45">
      <c r="A69" s="167" t="s">
        <v>209</v>
      </c>
      <c r="B69" s="183" t="s">
        <v>203</v>
      </c>
      <c r="C69" s="167" t="s">
        <v>149</v>
      </c>
      <c r="D69" s="169">
        <v>1</v>
      </c>
      <c r="E69" s="170">
        <v>0</v>
      </c>
      <c r="F69" s="171">
        <f>D69*E69</f>
        <v>0</v>
      </c>
    </row>
    <row r="70" spans="1:6" x14ac:dyDescent="0.45">
      <c r="A70" s="167" t="s">
        <v>210</v>
      </c>
      <c r="B70" s="168" t="s">
        <v>211</v>
      </c>
      <c r="C70" s="167" t="s">
        <v>149</v>
      </c>
      <c r="D70" s="180">
        <v>3</v>
      </c>
      <c r="E70" s="170">
        <v>0</v>
      </c>
      <c r="F70" s="171">
        <f>D70*E70</f>
        <v>0</v>
      </c>
    </row>
    <row r="71" spans="1:6" x14ac:dyDescent="0.45">
      <c r="A71" s="167"/>
      <c r="B71" s="168"/>
      <c r="C71" s="167"/>
      <c r="D71" s="169"/>
      <c r="E71" s="170"/>
      <c r="F71" s="171"/>
    </row>
    <row r="72" spans="1:6" x14ac:dyDescent="0.45">
      <c r="A72" s="136"/>
      <c r="B72" s="137" t="s">
        <v>212</v>
      </c>
      <c r="C72" s="137"/>
      <c r="D72" s="138"/>
      <c r="E72" s="139"/>
      <c r="F72" s="140">
        <f>SUM(F66:F71)</f>
        <v>0</v>
      </c>
    </row>
    <row r="73" spans="1:6" x14ac:dyDescent="0.45">
      <c r="A73" s="184"/>
      <c r="B73" s="185"/>
      <c r="C73" s="184"/>
      <c r="D73" s="186"/>
      <c r="E73" s="187"/>
      <c r="F73" s="188"/>
    </row>
    <row r="74" spans="1:6" x14ac:dyDescent="0.45">
      <c r="A74" s="189">
        <v>6</v>
      </c>
      <c r="B74" s="190" t="s">
        <v>213</v>
      </c>
      <c r="C74" s="191"/>
      <c r="D74" s="192"/>
      <c r="E74" s="193"/>
      <c r="F74" s="194"/>
    </row>
    <row r="75" spans="1:6" x14ac:dyDescent="0.45">
      <c r="A75" s="195"/>
      <c r="B75" s="196"/>
      <c r="C75" s="195"/>
      <c r="D75" s="197"/>
      <c r="E75" s="198"/>
      <c r="F75" s="199"/>
    </row>
    <row r="76" spans="1:6" x14ac:dyDescent="0.45">
      <c r="A76" s="167" t="s">
        <v>214</v>
      </c>
      <c r="B76" s="168" t="s">
        <v>200</v>
      </c>
      <c r="C76" s="167" t="s">
        <v>149</v>
      </c>
      <c r="D76" s="169">
        <v>500</v>
      </c>
      <c r="E76" s="198">
        <v>0</v>
      </c>
      <c r="F76" s="171">
        <f>D76*E76</f>
        <v>0</v>
      </c>
    </row>
    <row r="77" spans="1:6" ht="33" x14ac:dyDescent="0.45">
      <c r="A77" s="167" t="s">
        <v>215</v>
      </c>
      <c r="B77" s="183" t="s">
        <v>216</v>
      </c>
      <c r="C77" s="167" t="s">
        <v>149</v>
      </c>
      <c r="D77" s="169">
        <v>0</v>
      </c>
      <c r="E77" s="198"/>
      <c r="F77" s="171">
        <f>D77*E77</f>
        <v>0</v>
      </c>
    </row>
    <row r="78" spans="1:6" x14ac:dyDescent="0.45">
      <c r="A78" s="167" t="s">
        <v>217</v>
      </c>
      <c r="B78" s="168" t="s">
        <v>218</v>
      </c>
      <c r="C78" s="167" t="s">
        <v>149</v>
      </c>
      <c r="D78" s="169">
        <v>1</v>
      </c>
      <c r="E78" s="198">
        <v>0</v>
      </c>
      <c r="F78" s="171">
        <f>D78*E78</f>
        <v>0</v>
      </c>
    </row>
    <row r="79" spans="1:6" x14ac:dyDescent="0.45">
      <c r="A79" s="167"/>
      <c r="B79" s="168"/>
      <c r="C79" s="167"/>
      <c r="D79" s="169"/>
      <c r="E79" s="170"/>
      <c r="F79" s="171"/>
    </row>
    <row r="80" spans="1:6" x14ac:dyDescent="0.45">
      <c r="A80" s="136"/>
      <c r="B80" s="137" t="s">
        <v>219</v>
      </c>
      <c r="C80" s="137"/>
      <c r="D80" s="138"/>
      <c r="E80" s="139"/>
      <c r="F80" s="140">
        <f>SUM(F74:F79)</f>
        <v>0</v>
      </c>
    </row>
    <row r="81" spans="1:6" x14ac:dyDescent="0.45">
      <c r="A81" s="184"/>
      <c r="B81" s="185"/>
      <c r="C81" s="184"/>
      <c r="D81" s="186"/>
      <c r="E81" s="187"/>
      <c r="F81" s="188"/>
    </row>
    <row r="82" spans="1:6" x14ac:dyDescent="0.45">
      <c r="A82" s="189">
        <v>7</v>
      </c>
      <c r="B82" s="190" t="s">
        <v>220</v>
      </c>
      <c r="C82" s="191"/>
      <c r="D82" s="192"/>
      <c r="E82" s="193"/>
      <c r="F82" s="194"/>
    </row>
    <row r="83" spans="1:6" x14ac:dyDescent="0.45">
      <c r="A83" s="195"/>
      <c r="B83" s="196"/>
      <c r="C83" s="195"/>
      <c r="D83" s="197"/>
      <c r="E83" s="198"/>
      <c r="F83" s="200"/>
    </row>
    <row r="84" spans="1:6" x14ac:dyDescent="0.45">
      <c r="A84" s="167" t="s">
        <v>221</v>
      </c>
      <c r="B84" s="168" t="s">
        <v>222</v>
      </c>
      <c r="C84" s="167" t="s">
        <v>149</v>
      </c>
      <c r="D84" s="169">
        <v>15</v>
      </c>
      <c r="E84" s="198">
        <v>0</v>
      </c>
      <c r="F84" s="171">
        <f>D84*E84</f>
        <v>0</v>
      </c>
    </row>
    <row r="85" spans="1:6" x14ac:dyDescent="0.45">
      <c r="A85" s="167" t="s">
        <v>223</v>
      </c>
      <c r="B85" s="168" t="s">
        <v>224</v>
      </c>
      <c r="C85" s="167" t="s">
        <v>149</v>
      </c>
      <c r="D85" s="169">
        <v>54</v>
      </c>
      <c r="E85" s="198">
        <v>0</v>
      </c>
      <c r="F85" s="171">
        <f t="shared" ref="F85:F91" si="3">D85*E85</f>
        <v>0</v>
      </c>
    </row>
    <row r="86" spans="1:6" x14ac:dyDescent="0.45">
      <c r="A86" s="167" t="s">
        <v>225</v>
      </c>
      <c r="B86" s="168" t="s">
        <v>226</v>
      </c>
      <c r="C86" s="167" t="s">
        <v>138</v>
      </c>
      <c r="D86" s="169">
        <v>300</v>
      </c>
      <c r="E86" s="198">
        <v>0</v>
      </c>
      <c r="F86" s="171">
        <f t="shared" si="3"/>
        <v>0</v>
      </c>
    </row>
    <row r="87" spans="1:6" x14ac:dyDescent="0.45">
      <c r="A87" s="167" t="s">
        <v>227</v>
      </c>
      <c r="B87" s="168" t="s">
        <v>228</v>
      </c>
      <c r="C87" s="167" t="s">
        <v>138</v>
      </c>
      <c r="D87" s="169">
        <v>400</v>
      </c>
      <c r="E87" s="198">
        <v>0</v>
      </c>
      <c r="F87" s="171">
        <f t="shared" si="3"/>
        <v>0</v>
      </c>
    </row>
    <row r="88" spans="1:6" x14ac:dyDescent="0.45">
      <c r="A88" s="167" t="s">
        <v>229</v>
      </c>
      <c r="B88" s="168" t="s">
        <v>230</v>
      </c>
      <c r="C88" s="167" t="s">
        <v>149</v>
      </c>
      <c r="D88" s="169">
        <v>5</v>
      </c>
      <c r="E88" s="198">
        <v>0</v>
      </c>
      <c r="F88" s="171">
        <f t="shared" si="3"/>
        <v>0</v>
      </c>
    </row>
    <row r="89" spans="1:6" x14ac:dyDescent="0.45">
      <c r="A89" s="167" t="s">
        <v>231</v>
      </c>
      <c r="B89" s="168" t="s">
        <v>232</v>
      </c>
      <c r="C89" s="167" t="s">
        <v>149</v>
      </c>
      <c r="D89" s="169">
        <v>2</v>
      </c>
      <c r="E89" s="198">
        <v>0</v>
      </c>
      <c r="F89" s="171">
        <f t="shared" si="3"/>
        <v>0</v>
      </c>
    </row>
    <row r="90" spans="1:6" x14ac:dyDescent="0.45">
      <c r="A90" s="167" t="s">
        <v>233</v>
      </c>
      <c r="B90" s="168" t="s">
        <v>234</v>
      </c>
      <c r="C90" s="167" t="s">
        <v>149</v>
      </c>
      <c r="D90" s="169">
        <v>4</v>
      </c>
      <c r="E90" s="198">
        <v>0</v>
      </c>
      <c r="F90" s="171">
        <f t="shared" si="3"/>
        <v>0</v>
      </c>
    </row>
    <row r="91" spans="1:6" x14ac:dyDescent="0.45">
      <c r="A91" s="167" t="s">
        <v>235</v>
      </c>
      <c r="B91" s="168" t="s">
        <v>236</v>
      </c>
      <c r="C91" s="167" t="s">
        <v>149</v>
      </c>
      <c r="D91" s="169">
        <v>2</v>
      </c>
      <c r="E91" s="198"/>
      <c r="F91" s="171">
        <f t="shared" si="3"/>
        <v>0</v>
      </c>
    </row>
    <row r="92" spans="1:6" x14ac:dyDescent="0.45">
      <c r="A92" s="167"/>
      <c r="B92" s="168"/>
      <c r="C92" s="167"/>
      <c r="D92" s="169"/>
      <c r="E92" s="170"/>
      <c r="F92" s="171"/>
    </row>
    <row r="93" spans="1:6" x14ac:dyDescent="0.45">
      <c r="A93" s="136"/>
      <c r="B93" s="137" t="s">
        <v>237</v>
      </c>
      <c r="C93" s="137"/>
      <c r="D93" s="138"/>
      <c r="E93" s="139"/>
      <c r="F93" s="140">
        <f>SUM(F83:F92)</f>
        <v>0</v>
      </c>
    </row>
    <row r="94" spans="1:6" ht="17" thickBot="1" x14ac:dyDescent="0.5">
      <c r="A94" s="201"/>
      <c r="B94" s="202"/>
      <c r="C94" s="201"/>
      <c r="D94" s="203"/>
      <c r="E94" s="204"/>
      <c r="F94" s="205"/>
    </row>
    <row r="95" spans="1:6" x14ac:dyDescent="0.45">
      <c r="A95" s="206"/>
      <c r="B95" s="207"/>
      <c r="C95" s="208"/>
      <c r="D95" s="209"/>
      <c r="E95" s="210"/>
      <c r="F95" s="211"/>
    </row>
    <row r="96" spans="1:6" x14ac:dyDescent="0.45">
      <c r="A96" s="212"/>
      <c r="B96" s="213" t="s">
        <v>238</v>
      </c>
      <c r="C96" s="214"/>
      <c r="D96" s="215"/>
      <c r="E96" s="216"/>
      <c r="F96" s="217">
        <f>SUM(F93,F80,F72,F62,F53,F42,F26)</f>
        <v>0</v>
      </c>
    </row>
    <row r="97" spans="1:6" x14ac:dyDescent="0.45">
      <c r="A97" s="130"/>
      <c r="B97" s="131"/>
      <c r="C97" s="218"/>
      <c r="D97" s="219"/>
      <c r="E97" s="218"/>
      <c r="F97" s="220"/>
    </row>
    <row r="98" spans="1:6" x14ac:dyDescent="0.45">
      <c r="A98" s="221"/>
      <c r="B98" s="222" t="s">
        <v>239</v>
      </c>
      <c r="C98" s="223"/>
      <c r="D98" s="223"/>
      <c r="E98" s="224"/>
      <c r="F98" s="225">
        <f>F96</f>
        <v>0</v>
      </c>
    </row>
    <row r="99" spans="1:6" x14ac:dyDescent="0.45">
      <c r="A99" s="221"/>
      <c r="B99" s="222" t="s">
        <v>240</v>
      </c>
      <c r="C99" s="223"/>
      <c r="D99" s="223"/>
      <c r="E99" s="224"/>
      <c r="F99" s="225">
        <f>F98*0.1</f>
        <v>0</v>
      </c>
    </row>
    <row r="100" spans="1:6" x14ac:dyDescent="0.45">
      <c r="A100" s="221"/>
      <c r="B100" s="222" t="s">
        <v>241</v>
      </c>
      <c r="C100" s="223"/>
      <c r="D100" s="223"/>
      <c r="E100" s="224"/>
      <c r="F100" s="225">
        <f>SUM(F98:F99)</f>
        <v>0</v>
      </c>
    </row>
    <row r="101" spans="1:6" x14ac:dyDescent="0.45">
      <c r="A101" s="221"/>
      <c r="B101" s="222" t="s">
        <v>42</v>
      </c>
      <c r="C101" s="223"/>
      <c r="D101" s="223"/>
      <c r="E101" s="224"/>
      <c r="F101" s="225">
        <f>F100*0.16</f>
        <v>0</v>
      </c>
    </row>
    <row r="102" spans="1:6" x14ac:dyDescent="0.45">
      <c r="A102" s="226"/>
      <c r="B102" s="227" t="s">
        <v>242</v>
      </c>
      <c r="C102" s="228"/>
      <c r="D102" s="228"/>
      <c r="E102" s="229"/>
      <c r="F102" s="230">
        <f>SUM(F100:F101)</f>
        <v>0</v>
      </c>
    </row>
  </sheetData>
  <mergeCells count="17">
    <mergeCell ref="B93:C93"/>
    <mergeCell ref="A1:B2"/>
    <mergeCell ref="C1:F5"/>
    <mergeCell ref="A3:B4"/>
    <mergeCell ref="A5:B5"/>
    <mergeCell ref="A9:B9"/>
    <mergeCell ref="B26:C26"/>
    <mergeCell ref="B42:C42"/>
    <mergeCell ref="B53:C53"/>
    <mergeCell ref="B62:C62"/>
    <mergeCell ref="B72:C72"/>
    <mergeCell ref="B80:C80"/>
    <mergeCell ref="B98:E98"/>
    <mergeCell ref="B99:E99"/>
    <mergeCell ref="B100:E100"/>
    <mergeCell ref="B101:E101"/>
    <mergeCell ref="B102:E102"/>
  </mergeCells>
  <conditionalFormatting sqref="B15">
    <cfRule type="cellIs" priority="1" stopIfTrue="1" operator="between">
      <formula>#REF!</formula>
      <formula>#REF!</formula>
    </cfRule>
  </conditionalFormatting>
  <pageMargins left="0.7" right="0.7" top="0.75" bottom="0.75" header="0.3" footer="0.3"/>
  <pageSetup paperSize="9" scale="79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RESUMO</vt:lpstr>
      <vt:lpstr>Mob. Estaleiro</vt:lpstr>
      <vt:lpstr>EDIFICIO PRINCIPAL</vt:lpstr>
      <vt:lpstr>WC's</vt:lpstr>
      <vt:lpstr>ELETRICIDADE</vt:lpstr>
      <vt:lpstr>'EDIFICIO PRINCIPAL'!Impression_des_titres</vt:lpstr>
      <vt:lpstr>'Mob. Estaleiro'!Impression_des_titres</vt:lpstr>
      <vt:lpstr>RESUMO!Impression_des_titres</vt:lpstr>
      <vt:lpstr>'WC''s'!Impression_des_titres</vt:lpstr>
      <vt:lpstr>'EDIFICIO PRINCIPAL'!Zone_d_impression</vt:lpstr>
      <vt:lpstr>ELETRICIDADE!Zone_d_impression</vt:lpstr>
      <vt:lpstr>'Mob. Estaleiro'!Zone_d_impression</vt:lpstr>
      <vt:lpstr>RESUMO!Zone_d_impression</vt:lpstr>
      <vt:lpstr>'WC''s'!Zone_d_impression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</dc:creator>
  <cp:lastModifiedBy>Patrice GROSGURIN</cp:lastModifiedBy>
  <cp:lastPrinted>2025-02-20T10:24:46Z</cp:lastPrinted>
  <dcterms:created xsi:type="dcterms:W3CDTF">2012-01-19T08:27:03Z</dcterms:created>
  <dcterms:modified xsi:type="dcterms:W3CDTF">2025-02-20T11:17:00Z</dcterms:modified>
</cp:coreProperties>
</file>