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DRC-NGA\Pictures\Saved Pictures\NGA-ITB-019-24\Lot 1 - WASH &amp; Shelter NFI\"/>
    </mc:Choice>
  </mc:AlternateContent>
  <xr:revisionPtr revIDLastSave="0" documentId="13_ncr:1_{97F9F330-E982-49A2-B777-A29B96361F72}" xr6:coauthVersionLast="47" xr6:coauthVersionMax="47" xr10:uidLastSave="{00000000-0000-0000-0000-000000000000}"/>
  <bookViews>
    <workbookView minimized="1" xWindow="20" yWindow="740" windowWidth="19180" windowHeight="10060" xr2:uid="{C80E1FC3-DAC8-4B13-B298-838B176CA9B7}"/>
  </bookViews>
  <sheets>
    <sheet name="Annex A.2 Financial Bid"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9" i="1" l="1"/>
  <c r="I66" i="1"/>
  <c r="I5" i="1"/>
  <c r="I44" i="1"/>
  <c r="I42" i="1"/>
  <c r="I41" i="1"/>
  <c r="A43" i="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41" i="1"/>
  <c r="A42" i="1" s="1"/>
  <c r="I13" i="1" l="1"/>
  <c r="I6" i="1"/>
  <c r="I7" i="1"/>
  <c r="I8" i="1"/>
  <c r="I9" i="1"/>
  <c r="I10" i="1"/>
  <c r="I11" i="1"/>
  <c r="I12" i="1"/>
  <c r="I14" i="1"/>
  <c r="I15" i="1"/>
  <c r="I16" i="1"/>
  <c r="I17" i="1"/>
  <c r="I18" i="1"/>
  <c r="I19" i="1"/>
  <c r="I20" i="1"/>
  <c r="I21" i="1"/>
  <c r="I22" i="1"/>
  <c r="I23" i="1"/>
  <c r="I24" i="1"/>
  <c r="I25" i="1"/>
  <c r="I26" i="1"/>
  <c r="I27" i="1"/>
  <c r="I28" i="1"/>
  <c r="I29" i="1"/>
  <c r="I30" i="1"/>
  <c r="I31" i="1"/>
  <c r="I32" i="1"/>
  <c r="I33" i="1"/>
  <c r="I34" i="1"/>
  <c r="I35" i="1"/>
  <c r="I36" i="1"/>
  <c r="I37" i="1"/>
  <c r="I38" i="1"/>
  <c r="I39" i="1"/>
  <c r="I40" i="1"/>
  <c r="I43" i="1"/>
  <c r="I45" i="1"/>
  <c r="I46" i="1"/>
  <c r="I47" i="1"/>
  <c r="I48" i="1"/>
  <c r="I49" i="1"/>
  <c r="I50" i="1"/>
  <c r="I51" i="1"/>
  <c r="I52" i="1"/>
  <c r="I53" i="1"/>
  <c r="I54" i="1"/>
  <c r="I55" i="1"/>
  <c r="I56" i="1"/>
  <c r="I57" i="1"/>
  <c r="I58" i="1"/>
  <c r="I59" i="1"/>
  <c r="I60" i="1"/>
  <c r="I61" i="1"/>
  <c r="I62" i="1"/>
  <c r="I63" i="1"/>
  <c r="I64" i="1"/>
  <c r="I65" i="1"/>
  <c r="A6" i="1"/>
  <c r="A7" i="1" s="1"/>
  <c r="A8" i="1" s="1"/>
  <c r="A9" i="1" s="1"/>
  <c r="A10" i="1" s="1"/>
  <c r="A11" i="1" s="1"/>
  <c r="A12" i="1" s="1"/>
  <c r="I67" i="1" l="1"/>
  <c r="A13" i="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alcChain>
</file>

<file path=xl/sharedStrings.xml><?xml version="1.0" encoding="utf-8"?>
<sst xmlns="http://schemas.openxmlformats.org/spreadsheetml/2006/main" count="226" uniqueCount="164">
  <si>
    <t>Fill with Computer, not by Hand</t>
  </si>
  <si>
    <t xml:space="preserve">Annex A.2 
Financial Bid </t>
  </si>
  <si>
    <t>DRC to complete</t>
  </si>
  <si>
    <t>Bidder to complete (Fill with Computer not By Hand)</t>
  </si>
  <si>
    <t>#</t>
  </si>
  <si>
    <t>Item/Milestone Required</t>
  </si>
  <si>
    <t>Specification</t>
  </si>
  <si>
    <t>Unit</t>
  </si>
  <si>
    <t xml:space="preserve">Quantity Required </t>
  </si>
  <si>
    <t>Item/Milestone offered (name make and model with full specification)</t>
  </si>
  <si>
    <t>Quantity offered</t>
  </si>
  <si>
    <t xml:space="preserve">Total Price </t>
  </si>
  <si>
    <t>Plastic Children’s potty with lid (Medium size, 4 litres),  Anti-slip material on the underside; the potty won't slide so easily when your child is using it</t>
  </si>
  <si>
    <t>Plastic paper bag</t>
  </si>
  <si>
    <t xml:space="preserve">Plastic paper bag, Woven Polypropylene Bag Flexible Packaging </t>
  </si>
  <si>
    <t xml:space="preserve">Laundry detergent: 900 grams </t>
  </si>
  <si>
    <t xml:space="preserve">Laundry detergent  (white washing powder with white foam): 900 grams </t>
  </si>
  <si>
    <t xml:space="preserve">Laundry detergent: 450 grams </t>
  </si>
  <si>
    <t xml:space="preserve">Laundry detergent  (white washing powder with white foam): 450 grams </t>
  </si>
  <si>
    <t>Nail Clipper (made of steel)</t>
  </si>
  <si>
    <t>Hair comb: Metal up of PVC material, anti-static, flat comb for women.</t>
  </si>
  <si>
    <t>Sub-total</t>
  </si>
  <si>
    <t>Any other costs (please specify)</t>
  </si>
  <si>
    <t xml:space="preserve">Total Price for All items </t>
  </si>
  <si>
    <t>Bidder to complete</t>
  </si>
  <si>
    <t>Delivery time required (days after PO signature):</t>
  </si>
  <si>
    <t>Delivery time offered (days after PO signature):</t>
  </si>
  <si>
    <t>Delivery Terms required (Add Incoterm if necessary):</t>
  </si>
  <si>
    <t>DDP Incoterms 2020</t>
  </si>
  <si>
    <t>Delivery Terms offered (must include incoterm):</t>
  </si>
  <si>
    <t>Delivery Destination required:</t>
  </si>
  <si>
    <t>Delivery Destination offered:</t>
  </si>
  <si>
    <t>Minimum bid validity period required:</t>
  </si>
  <si>
    <t>90 Days</t>
  </si>
  <si>
    <t>Bid validity period offfered:</t>
  </si>
  <si>
    <t>Currency of Tender:</t>
  </si>
  <si>
    <t>NGN</t>
  </si>
  <si>
    <t>Currency of Bid:</t>
  </si>
  <si>
    <t>Company Name:</t>
  </si>
  <si>
    <t>Signed by a duly authorized company representative:</t>
  </si>
  <si>
    <t>Title:</t>
  </si>
  <si>
    <t>Date:</t>
  </si>
  <si>
    <t>Print Name:</t>
  </si>
  <si>
    <t xml:space="preserve">Stamp of company </t>
  </si>
  <si>
    <t>Foldable Mattress</t>
  </si>
  <si>
    <t>NFI Foldable Mattress: Double sided folded mattress
Type of Foam: Medium Polyurethane foam, 25kg/m³; thickness: 10cm. Minimum, in 1 piece not glued
Cover: Woven polyester 75g/m² minimum OR non-woven, polypropylene of 100g/m² minimum, with strong plastic zip.
Size: 2m x 0.7m
Thickness: 0.05m thickness (When flattened without folds)
Weight: 2kg
Packaging: Wrapped in a water-tight micro perforated plastic. film and covered with a polypropylene or jute woven bag, compressed to minimum 75% rate. Recovery after opening minimum 96% after 24h Folded and compressed individually</t>
  </si>
  <si>
    <t>Synthetic Sleeping Mats</t>
  </si>
  <si>
    <t xml:space="preserve">The mats shall be from 100% synthetic in a tightly woven 2/2 structure using a monofilament warp and thick tape pp yarn in weft. the widths are to be secured with a woven, bias binding tape with stitches, through the fabric of the mat. Size: 1.8 x 0.9 M, Weigth: 0.500 kg/sq m minimum, material: Trim finished, waterproof and tear poof </t>
  </si>
  <si>
    <t>Blanket</t>
  </si>
  <si>
    <t xml:space="preserve">Use: For cold climates, Composition: Polyester 100%, TOG (Thermal Resistance of Garment): Min 1.5, Bursting strength: 350 KPA, min: 25 kg both ways Thickness: min 3.5 mm under load of 20 g/cm2 Weight: 250 g/m2, Colour: Assorted colours (Dark Blue, Grey, Brown,  Dard ted), Dimension: 150 cmx 200 cm, Edges: Folded and Stitched. </t>
  </si>
  <si>
    <t>Solar powered Torch</t>
  </si>
  <si>
    <t>Solar rechargeable plastic LED torch light multi colour with atleast two (2) light sources, YH-404 Best solar energy panels flashlight with blister package Product Description 1. Battery for led torch (free maintenance): high capacity lead-acid&gt;400Mah ,Long life battery could be recycling plastic rechargeable led torch light</t>
  </si>
  <si>
    <t>Solar powered Lamp</t>
  </si>
  <si>
    <t>Rechargeable Solar Lamp, Built in Solar Rechargeable panel, Rating current: 300mA±10% Duration time: 9hr/torch Rechargeable battery: 4V 900mAh Lighting source: Bright LED</t>
  </si>
  <si>
    <t>25L Jerry Can</t>
  </si>
  <si>
    <t>25L Jerry Can Polythylene 280 micron UV stabilized with non-toxic coating-A bulit in carrying handle.</t>
  </si>
  <si>
    <t>20L Jerry Can</t>
  </si>
  <si>
    <t xml:space="preserve">20L Jerry Can Polythylene 280 micron UV stabilized with non-toxic coating-A bulit in carrying handle. Blacl colour </t>
  </si>
  <si>
    <t>10L Jerry Can</t>
  </si>
  <si>
    <t xml:space="preserve">10L Jerry Can Polythylene 280 micron UV stabilized with non-toxic coating-A bulit in carrying handle. Blacl colour </t>
  </si>
  <si>
    <t xml:space="preserve">20L Jerry Can Polythylene 280 micron UV stabilized with non-toxic coating-A bulit in carrying handle. yellow colour </t>
  </si>
  <si>
    <t xml:space="preserve">10L Jerry Can Polythylene 280 micron UV stabilized with non-toxic coating-A bulit in carrying handle. yellow colour </t>
  </si>
  <si>
    <t>Bucket _ 20 Liters</t>
  </si>
  <si>
    <t>20 L Plastic Bucket with Lid/Cover - Polythylene 280 micron UV stabilized with non-toxic coating - with a carrying handle.</t>
  </si>
  <si>
    <t>Bucket _ 10 Liters</t>
  </si>
  <si>
    <t>10 L Plastic Bucket with Lid/Cover - Polythylene 280 micron UV stabilized with non-toxic coating - with a carrying handle.</t>
  </si>
  <si>
    <t>Children’s potty with lid, 3 liters</t>
  </si>
  <si>
    <t>Plastic Children’s potty with lid (Medium size, 3 litres),  Anti-slip material on the underside; the potty won't slide so easily when your child is using it</t>
  </si>
  <si>
    <t>Children’s potty with lid, 4 liters</t>
  </si>
  <si>
    <t>Multipurpose bar soap 250 gram</t>
  </si>
  <si>
    <t>Bathing/Laundry washing bar soap (250 gram):  not harmful to skin, from animal or vegetable fat not containing pork fat, must be fit for human utilization, without any disagreeable odors and flavor</t>
  </si>
  <si>
    <t>Multipurpose bar soap 230 gram</t>
  </si>
  <si>
    <t>Bathing/Laundry washing bar soap (230 gram):  not harmful to skin, from animal or vegetable fat not containing pork fat, must be fit for human utilization, without any disagreeable odors and flavor</t>
  </si>
  <si>
    <t>Multipurpose bar soap 200 gram</t>
  </si>
  <si>
    <t>Bathing/Laundry washing bar soap (200 gram):  not harmful to skin, from animal or vegetable fat not containing pork fat, must be fit for human utilization, without any disagreeable odors and flavor</t>
  </si>
  <si>
    <t>Reusable Sanitary Pads</t>
  </si>
  <si>
    <t xml:space="preserve">Pack </t>
  </si>
  <si>
    <t>Water purification tablet 67mg NaDCC</t>
  </si>
  <si>
    <t>Packet of 150 tabs - Each tablet to give approx 0.2 mg/L residual chlorine when added to 10 ltrs of clear water (&lt;10 NTU); tablets composition to contain 67mg NaDCC sodium dichloroisocyanurate (non- hazardous for air freight), packs to have instructions in English with expiring date more than 2 years from the date of supply  Chlorine water disinfection at the household level.
Must be suitable for use with water and for human consumption.
Effervescent tablets contain a set amount of sodium dichloroisocyanurate (also called NaDCC, sodium troclosene or sodium dichloro-s-triazinetrione): tablets release the required amount of chlorine when dissolved in water.
Certification: The anhydrous sodium dichloroisocyanurate (NaDCC)
Improved NFI Kit Technical Specification compound must be certified by NSF International (or a delegated authority) in compliance with NSF/ANSI standard 60. The product must also comply with the EN 12931:2000 standard.</t>
  </si>
  <si>
    <t>Kettle 3L</t>
  </si>
  <si>
    <t>3  litres kettle with lid, plastic, sanitary cleansing,</t>
  </si>
  <si>
    <t>Kettle 4L</t>
  </si>
  <si>
    <t>4 litres kettle with lid, plastic, sanitary cleansing,</t>
  </si>
  <si>
    <t>Stainless Cups _ 0.5 ltr</t>
  </si>
  <si>
    <t xml:space="preserve">Stainless steel cups, 0.5 litre capacity with handle and rolled border edge, polished finish. </t>
  </si>
  <si>
    <t>Stainless Cups _ 1.0 ltr</t>
  </si>
  <si>
    <t xml:space="preserve">Stainless steel cups, 1.0 litre capacity with handle and rolled border edge, polished finish. </t>
  </si>
  <si>
    <t>Stainless Cups _ 1.5 ltr</t>
  </si>
  <si>
    <t xml:space="preserve">Stainless steel cups, 1.5 litre capacity with handle and rolled border edge, polished finish. </t>
  </si>
  <si>
    <t>Cooking Pot _ 5 Litres</t>
  </si>
  <si>
    <t>Alluminium 3 legged pot _ 5 liters
With lid. Bowl shaped parameter from the bottom side upwards connected to an inward circular bent and an
outward circular extended diameter at the top
Material: Locally made aluminium. Chemical composition of semi products used for the fabrication of articles for use in contact with food.
Minimum of 1.8kg
Lid: 1mm minimum thickness with strong durable handle.
Handle must resist 2kg minimum load
Finish: No sharp edges, food grade surface finish</t>
  </si>
  <si>
    <t>Cooking Pot _ 7 Litres</t>
  </si>
  <si>
    <t>Alluminium 3 legged pot _ 7 liters
With lid. Bowl shaped parameter from the bottom side upwards connected to an inward circular bent and an
outward circular extended diameter at the top
Material: Locally made aluminium. Chemical composition of semi products used for the fabrication of articles for use in contact with food.
Minimum of 1.8kg
Lid: 1.5mm minimum thickness with strong durable handle.
Handle must resist 2kg minimum load
Finish: No sharp edges, food grade surface finish</t>
  </si>
  <si>
    <t>Cooking Pot _ 10 Litres</t>
  </si>
  <si>
    <t>Alluminium 3 legged pot _ 10 liters
With lid. Bowl shaped parameter from the bottom side upwards connected to an inward circular bent and an
outward circular extended diameter at the top
Material: Locally made aluminium. Chemical composition of semi products used for the fabrication of articles for use in contact with food.
Minimum of 1.8kg
Lid: 1.5mm minimum thickness with strong durable handle.
Handle must resist 2kg minimum load
Finish: No sharp edges, food grade surface finish</t>
  </si>
  <si>
    <t>Kitchen Knife</t>
  </si>
  <si>
    <t xml:space="preserve">Stainless steel blade, cutting edge 14/5 cm long, 2.4 wide with moulded plastic handle. </t>
  </si>
  <si>
    <t>Serving Spoon</t>
  </si>
  <si>
    <t>Serving spoon,  35mL minimum, one-piece solid Stainless Steel with handle, no sharp edges food grade surface finished; atleast 12inch minimum length.</t>
  </si>
  <si>
    <t>Stainless Tray</t>
  </si>
  <si>
    <t>Stainless steel tray: 45cm in dia Nova stainless steel Trays high quality</t>
  </si>
  <si>
    <t>Stainless Plate</t>
  </si>
  <si>
    <t>Deep stainless steel plates, 1 litre capacity, minimum 24/25cm diameter with border, 1 litre capacity, polished finish</t>
  </si>
  <si>
    <t>Basin _ 10 Liters</t>
  </si>
  <si>
    <t>10 L Plastic Basin - Polythylene 280 micron UV stabilized with non-toxic coating - with a carrying handle.</t>
  </si>
  <si>
    <t xml:space="preserve">Toothbrush Adult </t>
  </si>
  <si>
    <t xml:space="preserve">Toothbrush children </t>
  </si>
  <si>
    <t>Toothpaste Red 250g contains an active zinc mouthwash which helps get rid of up to 99% of germs.the product must be certified  dentist association of Nigeria</t>
  </si>
  <si>
    <t>Toothpaste Red 125g contains an active zinc mouthwash which helps get rid of up to 99% of germs.the product must be certified  dentist association of Nigeria</t>
  </si>
  <si>
    <t>Nylon rope (Cloth line)</t>
  </si>
  <si>
    <t>Nylon rope: cloth line 6mm thickness, made up of nylon 20m length</t>
  </si>
  <si>
    <t>Multipurpose cloth (Wrapper)</t>
  </si>
  <si>
    <t xml:space="preserve">Multipurpose pure cotton cloth , 1m x 1.5m size of 100% cotton, both cut edge shoube be stitched (Kalmasawa) </t>
  </si>
  <si>
    <t>Multipurpose pure cotton cloth , 6yards of 100% cotton</t>
  </si>
  <si>
    <t xml:space="preserve">Laundry detergent: 300 grams </t>
  </si>
  <si>
    <t xml:space="preserve">Laundry detergent  (white washing powder with white foam): 300 grams </t>
  </si>
  <si>
    <t>Female under garment (pants) for Adult women</t>
  </si>
  <si>
    <t>Pack</t>
  </si>
  <si>
    <t>Female under garment (pants) for Adolescent girls</t>
  </si>
  <si>
    <t>Nail Clipper (made of stainless steel) big size</t>
  </si>
  <si>
    <t xml:space="preserve">Hard bristle brush 9"stiff </t>
  </si>
  <si>
    <t>Hard bristle brush 9"stiff synthetic with long Screw fit metal handle 1.2m long with 1" diameter pipe with thickness of  3mm</t>
  </si>
  <si>
    <t>Heavy duty Rubber hand gloves</t>
  </si>
  <si>
    <t xml:space="preserve">Heavy duty PVC Rubber hand gloves for sanitation, </t>
  </si>
  <si>
    <t>Pair</t>
  </si>
  <si>
    <t>Hard tooth rake</t>
  </si>
  <si>
    <t>Hard tooth rake with metallic handle, metal handle 1.2m long with 1" diameter pipe with thickness of  3mm</t>
  </si>
  <si>
    <t>Hoe, locally made</t>
  </si>
  <si>
    <t>Hoe, locally made with wooden handle, 0.5m long 2'' diameter</t>
  </si>
  <si>
    <t>Antiseptic liquid, 4 L</t>
  </si>
  <si>
    <t>Antiseptic liquid cleaning agent 4 litres,  Antiseptic Disinfectant Liquid, high-quality, effective, and environmentally friendly solution for disinfecting.
Kills 99.9% of Germs, specifically designed to kill a wide range of harmful bacteria, viruses, and fungi.</t>
  </si>
  <si>
    <t xml:space="preserve">Gallon </t>
  </si>
  <si>
    <t>Multipurpose Liquid soap</t>
  </si>
  <si>
    <t xml:space="preserve">4 liters Liquid soap, locally made, the soap should be formulated for very easy handling and usage. </t>
  </si>
  <si>
    <t>Broom locally made</t>
  </si>
  <si>
    <t>Broom locally made fro palm front, the handle size should be 2" diamter</t>
  </si>
  <si>
    <t xml:space="preserve">Rain boot </t>
  </si>
  <si>
    <t xml:space="preserve">Rubber boot, PVC safety boot adult sizes for sanitation </t>
  </si>
  <si>
    <t xml:space="preserve">Nose mask </t>
  </si>
  <si>
    <t xml:space="preserve">Nose mask for sanitation for adult_Reusable </t>
  </si>
  <si>
    <t>Carrying Bag (Medium size)</t>
  </si>
  <si>
    <t>Carrying Bag (Big size)</t>
  </si>
  <si>
    <t>18  Calender Days</t>
  </si>
  <si>
    <t xml:space="preserve">DRC Maiduguri warehouse and Different LGA in Borno  State </t>
  </si>
  <si>
    <r>
      <t xml:space="preserve">Additional comments to bidders:
</t>
    </r>
    <r>
      <rPr>
        <sz val="10"/>
        <rFont val="Calibri"/>
        <family val="2"/>
        <scheme val="minor"/>
      </rPr>
      <t xml:space="preserve">1.	Items will be ordered separately to form customized kits. 
2.	The delivery time of the supply shall be within 18 calendar days of placing the order. 
3.	The offered specification must match our requested.  
4.	Samples submitted within the bid. 
5.	</t>
    </r>
    <r>
      <rPr>
        <sz val="10"/>
        <color rgb="FFFF0000"/>
        <rFont val="Calibri"/>
        <family val="2"/>
        <scheme val="minor"/>
      </rPr>
      <t>Awarded supplier must be able to deliver to DRC Maiduguri warehouse and different LGA in Borno with the same price if needed, prices for all items will be fixed through the duration of the Purchase Agreement</t>
    </r>
    <r>
      <rPr>
        <sz val="10"/>
        <rFont val="Calibri"/>
        <family val="2"/>
        <scheme val="minor"/>
      </rPr>
      <t xml:space="preserve">
6.	DRC May split the award between different suppliers. </t>
    </r>
  </si>
  <si>
    <t>Toothpaste 50g contains an active zinc mouthwash which helps get rid of up to 99% of germs.the product must be certified  dentist association of Nigeria</t>
  </si>
  <si>
    <t>Tooth paste 50 g- Children</t>
  </si>
  <si>
    <t>Tooth paste 65g- Children</t>
  </si>
  <si>
    <t>Toothpaste 250 g- Adult</t>
  </si>
  <si>
    <t>Toothpaste 125 g- Adult</t>
  </si>
  <si>
    <t>Toothpaste 65g contains an active zinc mouthwash which helps get rid of up to 99% of germs.the product must be certified  dentist association of Nigeria</t>
  </si>
  <si>
    <t>Nylon rope: cloth line 6mm thickness, made up of nylon 5m length</t>
  </si>
  <si>
    <t>Piece</t>
  </si>
  <si>
    <t>1 Package has 6 Piece in it.
Top: Absorbent layer of Micro fleece 100% Polyester or 100% cotton (towel type).
Inside: The absorbance part consists of at least two additional layers of 100% cotton (towel type) or 2 absorbent layers of Micro fleece,80% polyester and 20% polyamide. Bottom: Waterproof layer of Polyurethane Laminate (PUL)
Shape: Winged
Stiching: Firmly stitched with overlock, using soft non-irritatingthread.
Colour: Pink or blue colours. Colour well fixed on the pad (the towel being immersed in clear water, the water should not be coloured in the colour of the pad).
Asorbtion: The pad must have an absorption capacity of at least 40ml. (absorbant) OR 60ml (super absorbant).
Size: Length: 28cm. Tolerance: +/- 5%, Width 20cm. Tolerance: +/- 5%
Includes Button Plastic snap button, diameter Minimum 12mm. Metal snap buttons not accepted.
General Quality: Soft, no bad smell, no skin irritation. Waterproof bag for sanitary towel
Primary pack: quality transparent  sealed poly bag</t>
  </si>
  <si>
    <t xml:space="preserve">Adult women, Female under garment high Quality pants with pure cotton material. pack 6 Piece </t>
  </si>
  <si>
    <t xml:space="preserve">Adolescent girls, Female under garment high Quality pants with pure cotton material. pack 6 Piece </t>
  </si>
  <si>
    <t>Set of pegs pvc, 12 Piece per pack</t>
  </si>
  <si>
    <t>Set of plastic pegs (medium size) 12 Piece per pack</t>
  </si>
  <si>
    <r>
      <rPr>
        <b/>
        <sz val="10"/>
        <color theme="1"/>
        <rFont val="Calibri"/>
        <family val="2"/>
        <scheme val="minor"/>
      </rPr>
      <t>ITB reference number:</t>
    </r>
    <r>
      <rPr>
        <b/>
        <sz val="10"/>
        <color rgb="FFFF0000"/>
        <rFont val="Calibri"/>
        <family val="2"/>
        <scheme val="minor"/>
      </rPr>
      <t>NGA-ITB-014-24 Supply of Non-food items (NFI), Shelter related and WASH  water spare parts   .	Lot 1 - WASH &amp; Shelter _ NON-FOOD ITEMS
The selected Supplier(s) will be obligated to pay 1% of each for any Purchase Order value to the relevant Government Authority and provide proof of payment or a stamp duty certificate before execution of a contract and beginning delivery. Failure to present the stamp duty certificate or proof of payment will result in contract termination.</t>
    </r>
  </si>
  <si>
    <r>
      <rPr>
        <sz val="10"/>
        <rFont val="Calibri"/>
        <family val="2"/>
      </rPr>
      <t xml:space="preserve">STANDARD SIZE: </t>
    </r>
    <r>
      <rPr>
        <b/>
        <sz val="10"/>
        <rFont val="Calibri"/>
        <family val="2"/>
      </rPr>
      <t>big</t>
    </r>
    <r>
      <rPr>
        <sz val="10"/>
        <rFont val="Calibri"/>
        <family val="2"/>
      </rPr>
      <t> soft toothbrush are standard sized. They are intended for adults certified  dentist association of Nigeria</t>
    </r>
  </si>
  <si>
    <r>
      <rPr>
        <sz val="10"/>
        <rFont val="Calibri"/>
        <family val="2"/>
      </rPr>
      <t xml:space="preserve">STANDARD SIZE: </t>
    </r>
    <r>
      <rPr>
        <b/>
        <sz val="10"/>
        <rFont val="Calibri"/>
        <family val="2"/>
      </rPr>
      <t>medium</t>
    </r>
    <r>
      <rPr>
        <sz val="10"/>
        <rFont val="Calibri"/>
        <family val="2"/>
      </rPr>
      <t> soft toothbrush are standard sized. They are intended for children, . the product must be certified  dentist association of Nigeria</t>
    </r>
  </si>
  <si>
    <r>
      <t xml:space="preserve">A medium sturdy bag for use at distributions. Size: W=1 ' H= 2.' L=2 '  (the bag is designed to carry basic kits) Colour: Gray with blue strips. Material: HDPE inter-woven fibers Tensile strength: Min 600n both directions of warp and weft flammability above 150 Weight 0.5kg Logo Printing: </t>
    </r>
    <r>
      <rPr>
        <i/>
        <sz val="10"/>
        <rFont val="Source Sans Pro"/>
        <family val="2"/>
      </rPr>
      <t>Upon DRC's request</t>
    </r>
    <r>
      <rPr>
        <sz val="10"/>
        <rFont val="Source Sans Pro"/>
        <family val="2"/>
      </rPr>
      <t xml:space="preserve">. Packing: Compressed in bales </t>
    </r>
  </si>
  <si>
    <r>
      <t xml:space="preserve">A large sturdy bag for use at distributions. Size: W=1.3' H= 2.3' L=2.4'  (the bag is designed to carry basic kits) Colour: Gray with blue strips. Material: HDPE inter-woven fibers Tensile strength: Min 600n both directions of warp and weft flammability above 200 Weight 0.5kg Logo Printing: </t>
    </r>
    <r>
      <rPr>
        <i/>
        <sz val="10"/>
        <rFont val="Source Sans Pro"/>
        <family val="2"/>
      </rPr>
      <t>Upon DRC's request</t>
    </r>
    <r>
      <rPr>
        <sz val="10"/>
        <rFont val="Source Sans Pro"/>
        <family val="2"/>
      </rPr>
      <t>.</t>
    </r>
  </si>
  <si>
    <t>Unit Price (Inclusive of  2%Wht)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</si>
</sst>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1" x14ac:knownFonts="1">
    <font>
      <sz val="11"/>
      <color theme="1"/>
      <name val="Calibri"/>
      <family val="2"/>
      <scheme val="minor"/>
    </font>
    <font>
      <sz val="10"/>
      <color theme="1"/>
      <name val="Calibri"/>
      <family val="2"/>
      <scheme val="minor"/>
    </font>
    <font>
      <sz val="10"/>
      <color theme="1"/>
      <name val="Calibri"/>
      <family val="2"/>
    </font>
    <font>
      <b/>
      <sz val="10"/>
      <color theme="1"/>
      <name val="Calibri"/>
      <family val="2"/>
    </font>
    <font>
      <b/>
      <sz val="10"/>
      <name val="Calibri"/>
      <family val="2"/>
      <scheme val="minor"/>
    </font>
    <font>
      <b/>
      <i/>
      <sz val="10"/>
      <color theme="1"/>
      <name val="Calibri"/>
      <family val="2"/>
    </font>
    <font>
      <b/>
      <sz val="10"/>
      <color theme="1"/>
      <name val="Calibri"/>
      <family val="2"/>
      <scheme val="minor"/>
    </font>
    <font>
      <b/>
      <sz val="10"/>
      <color rgb="FFFF0000"/>
      <name val="Calibri"/>
      <family val="2"/>
      <scheme val="minor"/>
    </font>
    <font>
      <sz val="10"/>
      <name val="Calibri"/>
      <family val="2"/>
      <scheme val="minor"/>
    </font>
    <font>
      <sz val="12"/>
      <color theme="1"/>
      <name val="Calibri"/>
      <family val="2"/>
    </font>
    <font>
      <sz val="12"/>
      <color theme="1"/>
      <name val="Calibri"/>
      <family val="2"/>
      <scheme val="minor"/>
    </font>
    <font>
      <sz val="10"/>
      <name val="Arial"/>
      <family val="2"/>
    </font>
    <font>
      <b/>
      <sz val="28"/>
      <color theme="0"/>
      <name val="Calibri"/>
      <family val="2"/>
      <scheme val="minor"/>
    </font>
    <font>
      <sz val="11"/>
      <color theme="1"/>
      <name val="Calibri"/>
      <family val="2"/>
    </font>
    <font>
      <sz val="10"/>
      <color rgb="FFFF0000"/>
      <name val="Calibri"/>
      <family val="2"/>
      <scheme val="minor"/>
    </font>
    <font>
      <sz val="12"/>
      <color rgb="FFFF0000"/>
      <name val="Calibri"/>
      <family val="2"/>
    </font>
    <font>
      <sz val="10"/>
      <name val="Source Sans Pro"/>
      <family val="2"/>
    </font>
    <font>
      <sz val="12"/>
      <name val="Calibri"/>
      <family val="2"/>
    </font>
    <font>
      <sz val="10"/>
      <name val="Calibri"/>
      <family val="2"/>
    </font>
    <font>
      <b/>
      <sz val="10"/>
      <name val="Calibri"/>
      <family val="2"/>
    </font>
    <font>
      <i/>
      <sz val="10"/>
      <name val="Source Sans Pro"/>
      <family val="2"/>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49">
    <border>
      <left/>
      <right/>
      <top/>
      <bottom/>
      <diagonal/>
    </border>
    <border>
      <left/>
      <right style="medium">
        <color indexed="64"/>
      </right>
      <top style="thin">
        <color auto="1"/>
      </top>
      <bottom style="medium">
        <color indexed="64"/>
      </bottom>
      <diagonal/>
    </border>
    <border>
      <left/>
      <right/>
      <top style="thin">
        <color auto="1"/>
      </top>
      <bottom style="medium">
        <color indexed="64"/>
      </bottom>
      <diagonal/>
    </border>
    <border>
      <left style="medium">
        <color indexed="64"/>
      </left>
      <right style="thin">
        <color auto="1"/>
      </right>
      <top style="thin">
        <color auto="1"/>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thin">
        <color auto="1"/>
      </bottom>
      <diagonal/>
    </border>
    <border>
      <left/>
      <right style="medium">
        <color indexed="64"/>
      </right>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medium">
        <color indexed="64"/>
      </top>
      <bottom style="thin">
        <color auto="1"/>
      </bottom>
      <diagonal/>
    </border>
    <border>
      <left/>
      <right/>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diagonal/>
    </border>
    <border>
      <left/>
      <right style="medium">
        <color indexed="64"/>
      </right>
      <top style="thin">
        <color auto="1"/>
      </top>
      <bottom/>
      <diagonal/>
    </border>
    <border>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auto="1"/>
      </top>
      <bottom style="medium">
        <color indexed="64"/>
      </bottom>
      <diagonal/>
    </border>
    <border>
      <left style="thin">
        <color auto="1"/>
      </left>
      <right/>
      <top style="medium">
        <color indexed="64"/>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auto="1"/>
      </right>
      <top style="thin">
        <color auto="1"/>
      </top>
      <bottom style="thin">
        <color auto="1"/>
      </bottom>
      <diagonal/>
    </border>
  </borders>
  <cellStyleXfs count="3">
    <xf numFmtId="0" fontId="0" fillId="0" borderId="0"/>
    <xf numFmtId="0" fontId="10" fillId="0" borderId="0"/>
    <xf numFmtId="43" fontId="11" fillId="0" borderId="0" applyFont="0" applyFill="0" applyBorder="0" applyAlignment="0" applyProtection="0"/>
  </cellStyleXfs>
  <cellXfs count="85">
    <xf numFmtId="0" fontId="0" fillId="0" borderId="0" xfId="0"/>
    <xf numFmtId="0" fontId="1" fillId="0" borderId="0" xfId="0" applyFont="1"/>
    <xf numFmtId="0" fontId="1" fillId="2" borderId="0" xfId="0" applyFont="1" applyFill="1"/>
    <xf numFmtId="0" fontId="3" fillId="2" borderId="29" xfId="0" applyFont="1" applyFill="1" applyBorder="1" applyAlignment="1">
      <alignment vertical="center" wrapText="1"/>
    </xf>
    <xf numFmtId="0" fontId="3" fillId="2" borderId="30" xfId="0" applyFont="1" applyFill="1" applyBorder="1" applyAlignment="1">
      <alignment vertical="center" wrapText="1"/>
    </xf>
    <xf numFmtId="0" fontId="1" fillId="0" borderId="0" xfId="0" applyFont="1" applyAlignment="1">
      <alignment horizontal="left" vertical="center"/>
    </xf>
    <xf numFmtId="0" fontId="6" fillId="2" borderId="10" xfId="0" applyFont="1" applyFill="1" applyBorder="1" applyAlignment="1">
      <alignment horizontal="left" vertical="center" wrapText="1"/>
    </xf>
    <xf numFmtId="0" fontId="6" fillId="2" borderId="26" xfId="0" applyFont="1" applyFill="1" applyBorder="1" applyAlignment="1">
      <alignment horizontal="left" vertical="center"/>
    </xf>
    <xf numFmtId="0" fontId="2" fillId="2" borderId="33"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3" fillId="2" borderId="7" xfId="0" applyFont="1" applyFill="1" applyBorder="1" applyAlignment="1">
      <alignment vertical="center" wrapText="1"/>
    </xf>
    <xf numFmtId="0" fontId="3" fillId="2" borderId="16" xfId="0" applyFont="1" applyFill="1" applyBorder="1" applyAlignment="1">
      <alignment vertical="center" wrapText="1"/>
    </xf>
    <xf numFmtId="0" fontId="1" fillId="0" borderId="0" xfId="0" applyFont="1" applyAlignment="1">
      <alignment vertical="center"/>
    </xf>
    <xf numFmtId="0" fontId="2" fillId="2" borderId="40" xfId="0" applyFont="1" applyFill="1" applyBorder="1" applyAlignment="1">
      <alignment horizontal="center" vertical="center" wrapText="1"/>
    </xf>
    <xf numFmtId="0" fontId="6" fillId="2" borderId="42" xfId="0" applyFont="1" applyFill="1" applyBorder="1" applyAlignment="1">
      <alignment horizontal="left" vertical="center"/>
    </xf>
    <xf numFmtId="0" fontId="2" fillId="2" borderId="43"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1" fillId="4" borderId="46" xfId="0" applyFont="1" applyFill="1" applyBorder="1"/>
    <xf numFmtId="0" fontId="6" fillId="0" borderId="47" xfId="0" applyFont="1" applyBorder="1" applyAlignment="1">
      <alignment horizontal="center" vertical="center" wrapText="1"/>
    </xf>
    <xf numFmtId="0" fontId="13" fillId="0" borderId="10" xfId="0" applyFont="1" applyBorder="1" applyAlignment="1">
      <alignment horizontal="center" vertical="center" wrapText="1"/>
    </xf>
    <xf numFmtId="2" fontId="1" fillId="2" borderId="28" xfId="0" applyNumberFormat="1" applyFont="1" applyFill="1" applyBorder="1" applyAlignment="1">
      <alignment horizontal="center" vertical="center"/>
    </xf>
    <xf numFmtId="2" fontId="1" fillId="2" borderId="7" xfId="0" applyNumberFormat="1" applyFont="1" applyFill="1" applyBorder="1" applyAlignment="1" applyProtection="1">
      <alignment horizontal="center" vertical="center"/>
      <protection locked="0"/>
    </xf>
    <xf numFmtId="2" fontId="1" fillId="2" borderId="27" xfId="0" applyNumberFormat="1" applyFont="1" applyFill="1" applyBorder="1" applyAlignment="1">
      <alignment horizontal="center" vertical="center"/>
    </xf>
    <xf numFmtId="0" fontId="16" fillId="0" borderId="18" xfId="0" applyFont="1" applyBorder="1" applyAlignment="1">
      <alignment horizontal="left" vertical="center" wrapText="1"/>
    </xf>
    <xf numFmtId="0" fontId="16" fillId="0" borderId="18" xfId="0" applyFont="1" applyBorder="1" applyAlignment="1">
      <alignment horizontal="center" vertical="center" wrapText="1"/>
    </xf>
    <xf numFmtId="0" fontId="17" fillId="5" borderId="10" xfId="0" applyFont="1" applyFill="1" applyBorder="1" applyAlignment="1" applyProtection="1">
      <alignment vertical="center" wrapText="1"/>
      <protection locked="0"/>
    </xf>
    <xf numFmtId="0" fontId="17" fillId="5" borderId="15" xfId="0" applyFont="1" applyFill="1" applyBorder="1" applyAlignment="1" applyProtection="1">
      <alignment vertical="center" wrapText="1"/>
      <protection locked="0"/>
    </xf>
    <xf numFmtId="0" fontId="17" fillId="5" borderId="15" xfId="0" applyFont="1" applyFill="1" applyBorder="1" applyAlignment="1" applyProtection="1">
      <alignment horizontal="center" vertical="center" wrapText="1"/>
      <protection locked="0"/>
    </xf>
    <xf numFmtId="0" fontId="17" fillId="5" borderId="19" xfId="0" applyFont="1" applyFill="1" applyBorder="1" applyAlignment="1">
      <alignment horizontal="center" vertical="center" wrapText="1"/>
    </xf>
    <xf numFmtId="0" fontId="17" fillId="5" borderId="10" xfId="0" applyFont="1" applyFill="1" applyBorder="1" applyAlignment="1">
      <alignment vertical="center" wrapText="1"/>
    </xf>
    <xf numFmtId="0" fontId="17" fillId="5" borderId="15" xfId="0" applyFont="1" applyFill="1" applyBorder="1" applyAlignment="1">
      <alignment vertical="center" wrapText="1"/>
    </xf>
    <xf numFmtId="0" fontId="12" fillId="6" borderId="9" xfId="0" applyFont="1" applyFill="1" applyBorder="1" applyAlignment="1">
      <alignment horizontal="center" vertical="center"/>
    </xf>
    <xf numFmtId="0" fontId="12" fillId="6" borderId="8" xfId="0" applyFont="1" applyFill="1" applyBorder="1" applyAlignment="1">
      <alignment horizontal="center" vertical="center"/>
    </xf>
    <xf numFmtId="0" fontId="12" fillId="6" borderId="48" xfId="0" applyFont="1" applyFill="1" applyBorder="1" applyAlignment="1">
      <alignment horizontal="center" vertical="center"/>
    </xf>
    <xf numFmtId="0" fontId="3" fillId="2" borderId="10" xfId="0" applyFont="1" applyFill="1" applyBorder="1" applyAlignment="1">
      <alignment vertical="center" wrapText="1"/>
    </xf>
    <xf numFmtId="0" fontId="3" fillId="2" borderId="9" xfId="0" applyFont="1" applyFill="1" applyBorder="1" applyAlignment="1">
      <alignment vertical="center" wrapText="1"/>
    </xf>
    <xf numFmtId="0" fontId="2" fillId="5" borderId="8" xfId="0" applyFont="1" applyFill="1" applyBorder="1" applyAlignment="1" applyProtection="1">
      <alignment horizontal="left" vertical="center" wrapText="1"/>
      <protection locked="0"/>
    </xf>
    <xf numFmtId="0" fontId="2" fillId="5" borderId="7" xfId="0" applyFont="1" applyFill="1" applyBorder="1" applyAlignment="1" applyProtection="1">
      <alignment horizontal="left" vertical="center" wrapText="1"/>
      <protection locked="0"/>
    </xf>
    <xf numFmtId="0" fontId="9" fillId="0" borderId="38"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7" fillId="4" borderId="6" xfId="0" applyFont="1" applyFill="1" applyBorder="1" applyAlignment="1">
      <alignment horizontal="center" vertical="center" wrapText="1"/>
    </xf>
    <xf numFmtId="0" fontId="6" fillId="4" borderId="5" xfId="0" applyFont="1" applyFill="1" applyBorder="1" applyAlignment="1">
      <alignment horizontal="center" vertical="center"/>
    </xf>
    <xf numFmtId="0" fontId="6" fillId="4" borderId="4" xfId="0" applyFont="1" applyFill="1" applyBorder="1" applyAlignment="1">
      <alignment horizontal="center" vertical="center"/>
    </xf>
    <xf numFmtId="0" fontId="5" fillId="3" borderId="31"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3" fillId="2" borderId="20" xfId="0" applyFont="1" applyFill="1" applyBorder="1" applyAlignment="1">
      <alignment vertical="center" wrapText="1"/>
    </xf>
    <xf numFmtId="0" fontId="3" fillId="2" borderId="35" xfId="0" applyFont="1" applyFill="1" applyBorder="1" applyAlignment="1">
      <alignment vertical="center" wrapText="1"/>
    </xf>
    <xf numFmtId="0" fontId="7" fillId="0" borderId="18" xfId="0" applyFont="1" applyBorder="1" applyAlignment="1">
      <alignment horizontal="left" vertical="center" wrapText="1"/>
    </xf>
    <xf numFmtId="0" fontId="7" fillId="0" borderId="41" xfId="0" applyFont="1" applyBorder="1" applyAlignment="1">
      <alignment horizontal="left" vertical="center" wrapText="1"/>
    </xf>
    <xf numFmtId="0" fontId="7" fillId="0" borderId="15" xfId="0" applyFont="1" applyBorder="1" applyAlignment="1">
      <alignment horizontal="left" vertical="center" wrapText="1"/>
    </xf>
    <xf numFmtId="0" fontId="7" fillId="0" borderId="9" xfId="0" applyFont="1" applyBorder="1" applyAlignment="1">
      <alignment horizontal="left" vertical="center" wrapText="1"/>
    </xf>
    <xf numFmtId="0" fontId="7" fillId="0" borderId="17" xfId="0" applyFont="1" applyBorder="1" applyAlignment="1">
      <alignment horizontal="left" vertical="center" wrapText="1"/>
    </xf>
    <xf numFmtId="0" fontId="7" fillId="0" borderId="25" xfId="0" applyFont="1" applyBorder="1" applyAlignment="1">
      <alignment horizontal="left" vertical="center" wrapText="1"/>
    </xf>
    <xf numFmtId="0" fontId="5" fillId="3" borderId="24"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4" fillId="0" borderId="14" xfId="0" applyFont="1" applyBorder="1" applyAlignment="1">
      <alignment horizontal="left" vertical="top" wrapText="1"/>
    </xf>
    <xf numFmtId="0" fontId="4" fillId="0" borderId="13" xfId="0" applyFont="1" applyBorder="1" applyAlignment="1">
      <alignment horizontal="left" vertical="top"/>
    </xf>
    <xf numFmtId="0" fontId="4" fillId="0" borderId="0" xfId="0" applyFont="1" applyAlignment="1">
      <alignment horizontal="left" vertical="top"/>
    </xf>
    <xf numFmtId="0" fontId="4" fillId="0" borderId="11" xfId="0" applyFont="1" applyBorder="1" applyAlignment="1">
      <alignment horizontal="left" vertical="top"/>
    </xf>
    <xf numFmtId="0" fontId="4" fillId="0" borderId="12" xfId="0" applyFont="1" applyBorder="1" applyAlignment="1">
      <alignment horizontal="left" vertical="top"/>
    </xf>
    <xf numFmtId="0" fontId="4" fillId="0" borderId="6" xfId="0" applyFont="1" applyBorder="1" applyAlignment="1">
      <alignment horizontal="left" vertical="top"/>
    </xf>
    <xf numFmtId="0" fontId="4" fillId="0" borderId="5" xfId="0" applyFont="1" applyBorder="1" applyAlignment="1">
      <alignment horizontal="left" vertical="top"/>
    </xf>
    <xf numFmtId="0" fontId="4" fillId="0" borderId="4" xfId="0" applyFont="1" applyBorder="1" applyAlignment="1">
      <alignment horizontal="left" vertical="top"/>
    </xf>
    <xf numFmtId="0" fontId="2" fillId="5" borderId="8" xfId="0" applyFont="1" applyFill="1" applyBorder="1" applyAlignment="1" applyProtection="1">
      <alignment horizontal="center" vertical="center" wrapText="1"/>
      <protection locked="0"/>
    </xf>
    <xf numFmtId="0" fontId="2" fillId="5" borderId="7" xfId="0" applyFont="1" applyFill="1" applyBorder="1" applyAlignment="1" applyProtection="1">
      <alignment horizontal="center" vertical="center" wrapText="1"/>
      <protection locked="0"/>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16" xfId="0" applyFont="1" applyBorder="1" applyAlignment="1">
      <alignment horizontal="center" vertical="center" wrapText="1"/>
    </xf>
    <xf numFmtId="0" fontId="2" fillId="5" borderId="21" xfId="0" applyFont="1" applyFill="1" applyBorder="1" applyAlignment="1" applyProtection="1">
      <alignment horizontal="left" vertical="center" wrapText="1"/>
      <protection locked="0"/>
    </xf>
    <xf numFmtId="0" fontId="2" fillId="5" borderId="28" xfId="0" applyFont="1" applyFill="1" applyBorder="1" applyAlignment="1" applyProtection="1">
      <alignment horizontal="left" vertical="center" wrapText="1"/>
      <protection locked="0"/>
    </xf>
    <xf numFmtId="0" fontId="3" fillId="2" borderId="3" xfId="0" applyFont="1" applyFill="1" applyBorder="1" applyAlignment="1">
      <alignment vertical="center" wrapText="1"/>
    </xf>
    <xf numFmtId="0" fontId="3" fillId="2" borderId="34" xfId="0" applyFont="1" applyFill="1" applyBorder="1" applyAlignment="1">
      <alignment vertical="center" wrapText="1"/>
    </xf>
    <xf numFmtId="0" fontId="2" fillId="0" borderId="3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5" borderId="2" xfId="0" applyFont="1" applyFill="1" applyBorder="1" applyAlignment="1" applyProtection="1">
      <alignment horizontal="left" vertical="center" wrapText="1"/>
      <protection locked="0"/>
    </xf>
    <xf numFmtId="0" fontId="2" fillId="5" borderId="1" xfId="0" applyFont="1" applyFill="1" applyBorder="1" applyAlignment="1" applyProtection="1">
      <alignment horizontal="left" vertical="center" wrapText="1"/>
      <protection locked="0"/>
    </xf>
    <xf numFmtId="0" fontId="15" fillId="4" borderId="38"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7" xfId="0" applyFont="1" applyFill="1" applyBorder="1" applyAlignment="1">
      <alignment horizontal="center" vertical="center" wrapText="1"/>
    </xf>
  </cellXfs>
  <cellStyles count="3">
    <cellStyle name="Comma 3" xfId="2" xr:uid="{BEFC1330-986A-4ADF-A94A-006787E3C6F8}"/>
    <cellStyle name="Normal" xfId="0" builtinId="0"/>
    <cellStyle name="Normal 2" xfId="1" xr:uid="{92C40D6C-207A-4E2F-BA34-2E9FC29FA812}"/>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1645987</xdr:colOff>
      <xdr:row>1</xdr:row>
      <xdr:rowOff>843643</xdr:rowOff>
    </xdr:to>
    <xdr:pic>
      <xdr:nvPicPr>
        <xdr:cNvPr id="4" name="Picture 3">
          <a:extLst>
            <a:ext uri="{FF2B5EF4-FFF2-40B4-BE49-F238E27FC236}">
              <a16:creationId xmlns:a16="http://schemas.microsoft.com/office/drawing/2014/main" id="{D3BD6C7A-6E0E-4F5D-BDB7-DBDE4E4959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72632" cy="852237"/>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9C32E-FA70-4746-A937-07E92FF859BB}">
  <sheetPr>
    <pageSetUpPr fitToPage="1"/>
  </sheetPr>
  <dimension ref="A1:I81"/>
  <sheetViews>
    <sheetView tabSelected="1" view="pageLayout" topLeftCell="A2" zoomScale="70" zoomScaleNormal="120" zoomScaleSheetLayoutView="100" zoomScalePageLayoutView="70" workbookViewId="0">
      <selection activeCell="H4" sqref="H4"/>
    </sheetView>
  </sheetViews>
  <sheetFormatPr defaultColWidth="8.81640625" defaultRowHeight="13" x14ac:dyDescent="0.3"/>
  <cols>
    <col min="1" max="1" width="8.81640625" style="1"/>
    <col min="2" max="2" width="26.1796875" style="1" customWidth="1"/>
    <col min="3" max="3" width="51.26953125" style="1" bestFit="1" customWidth="1"/>
    <col min="4" max="4" width="8.26953125" style="1" bestFit="1" customWidth="1"/>
    <col min="5" max="5" width="8.7265625" style="1" bestFit="1" customWidth="1"/>
    <col min="6" max="6" width="40.81640625" style="1" bestFit="1" customWidth="1"/>
    <col min="7" max="7" width="15" style="1" bestFit="1" customWidth="1"/>
    <col min="8" max="8" width="22.1796875" style="1" bestFit="1" customWidth="1"/>
    <col min="9" max="9" width="11.453125" style="1" bestFit="1" customWidth="1"/>
    <col min="10" max="16384" width="8.81640625" style="1"/>
  </cols>
  <sheetData>
    <row r="1" spans="1:9" ht="36.4" customHeight="1" x14ac:dyDescent="0.3">
      <c r="A1" s="33" t="s">
        <v>0</v>
      </c>
      <c r="B1" s="34"/>
      <c r="C1" s="34"/>
      <c r="D1" s="34"/>
      <c r="E1" s="34"/>
      <c r="F1" s="34"/>
      <c r="G1" s="34"/>
      <c r="H1" s="34"/>
      <c r="I1" s="35"/>
    </row>
    <row r="2" spans="1:9" ht="81.5" customHeight="1" thickBot="1" x14ac:dyDescent="0.35">
      <c r="A2" s="2"/>
      <c r="B2" s="19"/>
      <c r="C2" s="43" t="s">
        <v>158</v>
      </c>
      <c r="D2" s="44"/>
      <c r="E2" s="44"/>
      <c r="F2" s="44"/>
      <c r="G2" s="44"/>
      <c r="H2" s="45"/>
      <c r="I2" s="20" t="s">
        <v>1</v>
      </c>
    </row>
    <row r="3" spans="1:9" ht="28.15" customHeight="1" thickBot="1" x14ac:dyDescent="0.35">
      <c r="A3" s="46" t="s">
        <v>2</v>
      </c>
      <c r="B3" s="47"/>
      <c r="C3" s="47"/>
      <c r="D3" s="47"/>
      <c r="E3" s="48"/>
      <c r="F3" s="46" t="s">
        <v>3</v>
      </c>
      <c r="G3" s="47"/>
      <c r="H3" s="47"/>
      <c r="I3" s="48"/>
    </row>
    <row r="4" spans="1:9" ht="51" customHeight="1" thickBot="1" x14ac:dyDescent="0.35">
      <c r="A4" s="14" t="s">
        <v>4</v>
      </c>
      <c r="B4" s="9" t="s">
        <v>5</v>
      </c>
      <c r="C4" s="10" t="s">
        <v>6</v>
      </c>
      <c r="D4" s="10" t="s">
        <v>7</v>
      </c>
      <c r="E4" s="8" t="s">
        <v>8</v>
      </c>
      <c r="F4" s="16" t="s">
        <v>9</v>
      </c>
      <c r="G4" s="17" t="s">
        <v>10</v>
      </c>
      <c r="H4" s="17" t="s">
        <v>163</v>
      </c>
      <c r="I4" s="18" t="s">
        <v>11</v>
      </c>
    </row>
    <row r="5" spans="1:9" ht="64.5" customHeight="1" x14ac:dyDescent="0.3">
      <c r="A5" s="21">
        <v>1</v>
      </c>
      <c r="B5" s="25" t="s">
        <v>44</v>
      </c>
      <c r="C5" s="25" t="s">
        <v>45</v>
      </c>
      <c r="D5" s="26" t="s">
        <v>152</v>
      </c>
      <c r="E5" s="26">
        <v>1</v>
      </c>
      <c r="F5" s="27"/>
      <c r="G5" s="28"/>
      <c r="H5" s="29"/>
      <c r="I5" s="30">
        <f>E5*H5</f>
        <v>0</v>
      </c>
    </row>
    <row r="6" spans="1:9" ht="78" x14ac:dyDescent="0.3">
      <c r="A6" s="21">
        <f>A5+1</f>
        <v>2</v>
      </c>
      <c r="B6" s="25" t="s">
        <v>46</v>
      </c>
      <c r="C6" s="25" t="s">
        <v>47</v>
      </c>
      <c r="D6" s="26" t="s">
        <v>152</v>
      </c>
      <c r="E6" s="26">
        <v>1</v>
      </c>
      <c r="F6" s="27"/>
      <c r="G6" s="28"/>
      <c r="H6" s="29"/>
      <c r="I6" s="30">
        <f t="shared" ref="I6:I65" si="0">E6*H6</f>
        <v>0</v>
      </c>
    </row>
    <row r="7" spans="1:9" ht="78" x14ac:dyDescent="0.3">
      <c r="A7" s="21">
        <f t="shared" ref="A7:A66" si="1">A6+1</f>
        <v>3</v>
      </c>
      <c r="B7" s="25" t="s">
        <v>48</v>
      </c>
      <c r="C7" s="25" t="s">
        <v>49</v>
      </c>
      <c r="D7" s="26" t="s">
        <v>152</v>
      </c>
      <c r="E7" s="26">
        <v>1</v>
      </c>
      <c r="F7" s="27"/>
      <c r="G7" s="28"/>
      <c r="H7" s="29"/>
      <c r="I7" s="30">
        <f t="shared" si="0"/>
        <v>0</v>
      </c>
    </row>
    <row r="8" spans="1:9" ht="78" x14ac:dyDescent="0.3">
      <c r="A8" s="21">
        <f t="shared" si="1"/>
        <v>4</v>
      </c>
      <c r="B8" s="25" t="s">
        <v>50</v>
      </c>
      <c r="C8" s="25" t="s">
        <v>51</v>
      </c>
      <c r="D8" s="26" t="s">
        <v>152</v>
      </c>
      <c r="E8" s="26">
        <v>1</v>
      </c>
      <c r="F8" s="27"/>
      <c r="G8" s="28"/>
      <c r="H8" s="29"/>
      <c r="I8" s="30">
        <f t="shared" si="0"/>
        <v>0</v>
      </c>
    </row>
    <row r="9" spans="1:9" ht="39" x14ac:dyDescent="0.3">
      <c r="A9" s="21">
        <f t="shared" si="1"/>
        <v>5</v>
      </c>
      <c r="B9" s="25" t="s">
        <v>52</v>
      </c>
      <c r="C9" s="25" t="s">
        <v>53</v>
      </c>
      <c r="D9" s="26" t="s">
        <v>152</v>
      </c>
      <c r="E9" s="26">
        <v>1</v>
      </c>
      <c r="F9" s="27"/>
      <c r="G9" s="28"/>
      <c r="H9" s="29"/>
      <c r="I9" s="30">
        <f t="shared" si="0"/>
        <v>0</v>
      </c>
    </row>
    <row r="10" spans="1:9" s="13" customFormat="1" ht="26" x14ac:dyDescent="0.35">
      <c r="A10" s="21">
        <f t="shared" si="1"/>
        <v>6</v>
      </c>
      <c r="B10" s="25" t="s">
        <v>54</v>
      </c>
      <c r="C10" s="25" t="s">
        <v>55</v>
      </c>
      <c r="D10" s="26" t="s">
        <v>152</v>
      </c>
      <c r="E10" s="26">
        <v>1</v>
      </c>
      <c r="F10" s="27"/>
      <c r="G10" s="28"/>
      <c r="H10" s="29"/>
      <c r="I10" s="30">
        <f t="shared" si="0"/>
        <v>0</v>
      </c>
    </row>
    <row r="11" spans="1:9" ht="26" x14ac:dyDescent="0.3">
      <c r="A11" s="21">
        <f t="shared" si="1"/>
        <v>7</v>
      </c>
      <c r="B11" s="25" t="s">
        <v>56</v>
      </c>
      <c r="C11" s="25" t="s">
        <v>57</v>
      </c>
      <c r="D11" s="26" t="s">
        <v>152</v>
      </c>
      <c r="E11" s="26">
        <v>1</v>
      </c>
      <c r="F11" s="27"/>
      <c r="G11" s="28"/>
      <c r="H11" s="29"/>
      <c r="I11" s="30">
        <f t="shared" si="0"/>
        <v>0</v>
      </c>
    </row>
    <row r="12" spans="1:9" ht="26" x14ac:dyDescent="0.3">
      <c r="A12" s="21">
        <f t="shared" si="1"/>
        <v>8</v>
      </c>
      <c r="B12" s="25" t="s">
        <v>58</v>
      </c>
      <c r="C12" s="25" t="s">
        <v>59</v>
      </c>
      <c r="D12" s="26" t="s">
        <v>152</v>
      </c>
      <c r="E12" s="26">
        <v>1</v>
      </c>
      <c r="F12" s="27"/>
      <c r="G12" s="28"/>
      <c r="H12" s="29"/>
      <c r="I12" s="30">
        <f t="shared" si="0"/>
        <v>0</v>
      </c>
    </row>
    <row r="13" spans="1:9" ht="26" x14ac:dyDescent="0.3">
      <c r="A13" s="21">
        <f t="shared" si="1"/>
        <v>9</v>
      </c>
      <c r="B13" s="25" t="s">
        <v>56</v>
      </c>
      <c r="C13" s="25" t="s">
        <v>60</v>
      </c>
      <c r="D13" s="26" t="s">
        <v>152</v>
      </c>
      <c r="E13" s="26">
        <v>1</v>
      </c>
      <c r="F13" s="31"/>
      <c r="G13" s="32"/>
      <c r="H13" s="29"/>
      <c r="I13" s="30">
        <f t="shared" si="0"/>
        <v>0</v>
      </c>
    </row>
    <row r="14" spans="1:9" ht="26" x14ac:dyDescent="0.3">
      <c r="A14" s="21">
        <f>A13+1</f>
        <v>10</v>
      </c>
      <c r="B14" s="25" t="s">
        <v>58</v>
      </c>
      <c r="C14" s="25" t="s">
        <v>61</v>
      </c>
      <c r="D14" s="26" t="s">
        <v>152</v>
      </c>
      <c r="E14" s="26">
        <v>1</v>
      </c>
      <c r="F14" s="31"/>
      <c r="G14" s="32"/>
      <c r="H14" s="29"/>
      <c r="I14" s="30">
        <f t="shared" si="0"/>
        <v>0</v>
      </c>
    </row>
    <row r="15" spans="1:9" ht="26" x14ac:dyDescent="0.3">
      <c r="A15" s="21">
        <f t="shared" si="1"/>
        <v>11</v>
      </c>
      <c r="B15" s="25" t="s">
        <v>62</v>
      </c>
      <c r="C15" s="25" t="s">
        <v>63</v>
      </c>
      <c r="D15" s="26" t="s">
        <v>152</v>
      </c>
      <c r="E15" s="26">
        <v>1</v>
      </c>
      <c r="F15" s="31"/>
      <c r="G15" s="32"/>
      <c r="H15" s="29"/>
      <c r="I15" s="30">
        <f t="shared" si="0"/>
        <v>0</v>
      </c>
    </row>
    <row r="16" spans="1:9" ht="26" x14ac:dyDescent="0.3">
      <c r="A16" s="21">
        <f t="shared" si="1"/>
        <v>12</v>
      </c>
      <c r="B16" s="25" t="s">
        <v>64</v>
      </c>
      <c r="C16" s="25" t="s">
        <v>65</v>
      </c>
      <c r="D16" s="26" t="s">
        <v>152</v>
      </c>
      <c r="E16" s="26">
        <v>1</v>
      </c>
      <c r="F16" s="31"/>
      <c r="G16" s="32"/>
      <c r="H16" s="29"/>
      <c r="I16" s="30">
        <f t="shared" si="0"/>
        <v>0</v>
      </c>
    </row>
    <row r="17" spans="1:9" ht="39" x14ac:dyDescent="0.3">
      <c r="A17" s="21">
        <f t="shared" si="1"/>
        <v>13</v>
      </c>
      <c r="B17" s="25" t="s">
        <v>66</v>
      </c>
      <c r="C17" s="25" t="s">
        <v>67</v>
      </c>
      <c r="D17" s="26" t="s">
        <v>152</v>
      </c>
      <c r="E17" s="26">
        <v>1</v>
      </c>
      <c r="F17" s="31"/>
      <c r="G17" s="32"/>
      <c r="H17" s="29"/>
      <c r="I17" s="30">
        <f t="shared" si="0"/>
        <v>0</v>
      </c>
    </row>
    <row r="18" spans="1:9" ht="39" x14ac:dyDescent="0.3">
      <c r="A18" s="21">
        <f t="shared" si="1"/>
        <v>14</v>
      </c>
      <c r="B18" s="25" t="s">
        <v>68</v>
      </c>
      <c r="C18" s="25" t="s">
        <v>12</v>
      </c>
      <c r="D18" s="26" t="s">
        <v>152</v>
      </c>
      <c r="E18" s="26">
        <v>1</v>
      </c>
      <c r="F18" s="31"/>
      <c r="G18" s="32"/>
      <c r="H18" s="29"/>
      <c r="I18" s="30">
        <f t="shared" si="0"/>
        <v>0</v>
      </c>
    </row>
    <row r="19" spans="1:9" ht="52" x14ac:dyDescent="0.3">
      <c r="A19" s="21">
        <f t="shared" si="1"/>
        <v>15</v>
      </c>
      <c r="B19" s="25" t="s">
        <v>69</v>
      </c>
      <c r="C19" s="25" t="s">
        <v>70</v>
      </c>
      <c r="D19" s="26" t="s">
        <v>152</v>
      </c>
      <c r="E19" s="26">
        <v>1</v>
      </c>
      <c r="F19" s="31"/>
      <c r="G19" s="32"/>
      <c r="H19" s="29"/>
      <c r="I19" s="30">
        <f t="shared" si="0"/>
        <v>0</v>
      </c>
    </row>
    <row r="20" spans="1:9" ht="52" x14ac:dyDescent="0.3">
      <c r="A20" s="21">
        <f t="shared" si="1"/>
        <v>16</v>
      </c>
      <c r="B20" s="25" t="s">
        <v>71</v>
      </c>
      <c r="C20" s="25" t="s">
        <v>72</v>
      </c>
      <c r="D20" s="26" t="s">
        <v>152</v>
      </c>
      <c r="E20" s="26">
        <v>1</v>
      </c>
      <c r="F20" s="31"/>
      <c r="G20" s="32"/>
      <c r="H20" s="29"/>
      <c r="I20" s="30">
        <f t="shared" si="0"/>
        <v>0</v>
      </c>
    </row>
    <row r="21" spans="1:9" ht="52" x14ac:dyDescent="0.3">
      <c r="A21" s="21">
        <f t="shared" si="1"/>
        <v>17</v>
      </c>
      <c r="B21" s="25" t="s">
        <v>73</v>
      </c>
      <c r="C21" s="25" t="s">
        <v>74</v>
      </c>
      <c r="D21" s="26" t="s">
        <v>152</v>
      </c>
      <c r="E21" s="26">
        <v>1</v>
      </c>
      <c r="F21" s="31"/>
      <c r="G21" s="32"/>
      <c r="H21" s="29"/>
      <c r="I21" s="30">
        <f t="shared" si="0"/>
        <v>0</v>
      </c>
    </row>
    <row r="22" spans="1:9" ht="286" x14ac:dyDescent="0.3">
      <c r="A22" s="21">
        <f t="shared" si="1"/>
        <v>18</v>
      </c>
      <c r="B22" s="25" t="s">
        <v>75</v>
      </c>
      <c r="C22" s="25" t="s">
        <v>153</v>
      </c>
      <c r="D22" s="26" t="s">
        <v>76</v>
      </c>
      <c r="E22" s="26">
        <v>1</v>
      </c>
      <c r="F22" s="31"/>
      <c r="G22" s="32"/>
      <c r="H22" s="29"/>
      <c r="I22" s="30">
        <f t="shared" si="0"/>
        <v>0</v>
      </c>
    </row>
    <row r="23" spans="1:9" ht="234" x14ac:dyDescent="0.3">
      <c r="A23" s="21">
        <f t="shared" si="1"/>
        <v>19</v>
      </c>
      <c r="B23" s="25" t="s">
        <v>77</v>
      </c>
      <c r="C23" s="25" t="s">
        <v>78</v>
      </c>
      <c r="D23" s="26" t="s">
        <v>76</v>
      </c>
      <c r="E23" s="26">
        <v>1</v>
      </c>
      <c r="F23" s="31"/>
      <c r="G23" s="32"/>
      <c r="H23" s="29"/>
      <c r="I23" s="30">
        <f t="shared" si="0"/>
        <v>0</v>
      </c>
    </row>
    <row r="24" spans="1:9" ht="15.5" x14ac:dyDescent="0.3">
      <c r="A24" s="21">
        <f t="shared" si="1"/>
        <v>20</v>
      </c>
      <c r="B24" s="25" t="s">
        <v>79</v>
      </c>
      <c r="C24" s="25" t="s">
        <v>80</v>
      </c>
      <c r="D24" s="26" t="s">
        <v>152</v>
      </c>
      <c r="E24" s="26">
        <v>1</v>
      </c>
      <c r="F24" s="31"/>
      <c r="G24" s="32"/>
      <c r="H24" s="29"/>
      <c r="I24" s="30">
        <f t="shared" si="0"/>
        <v>0</v>
      </c>
    </row>
    <row r="25" spans="1:9" ht="15.5" x14ac:dyDescent="0.3">
      <c r="A25" s="21">
        <f t="shared" si="1"/>
        <v>21</v>
      </c>
      <c r="B25" s="25" t="s">
        <v>81</v>
      </c>
      <c r="C25" s="25" t="s">
        <v>82</v>
      </c>
      <c r="D25" s="26" t="s">
        <v>152</v>
      </c>
      <c r="E25" s="26">
        <v>1</v>
      </c>
      <c r="F25" s="31"/>
      <c r="G25" s="32"/>
      <c r="H25" s="29"/>
      <c r="I25" s="30">
        <f t="shared" si="0"/>
        <v>0</v>
      </c>
    </row>
    <row r="26" spans="1:9" ht="26" x14ac:dyDescent="0.3">
      <c r="A26" s="21">
        <f t="shared" si="1"/>
        <v>22</v>
      </c>
      <c r="B26" s="25" t="s">
        <v>83</v>
      </c>
      <c r="C26" s="25" t="s">
        <v>84</v>
      </c>
      <c r="D26" s="26" t="s">
        <v>152</v>
      </c>
      <c r="E26" s="26">
        <v>1</v>
      </c>
      <c r="F26" s="31"/>
      <c r="G26" s="32"/>
      <c r="H26" s="29"/>
      <c r="I26" s="30">
        <f t="shared" si="0"/>
        <v>0</v>
      </c>
    </row>
    <row r="27" spans="1:9" ht="26" x14ac:dyDescent="0.3">
      <c r="A27" s="21">
        <f t="shared" si="1"/>
        <v>23</v>
      </c>
      <c r="B27" s="25" t="s">
        <v>85</v>
      </c>
      <c r="C27" s="25" t="s">
        <v>86</v>
      </c>
      <c r="D27" s="26" t="s">
        <v>152</v>
      </c>
      <c r="E27" s="26">
        <v>1</v>
      </c>
      <c r="F27" s="31"/>
      <c r="G27" s="32"/>
      <c r="H27" s="29"/>
      <c r="I27" s="30">
        <f t="shared" si="0"/>
        <v>0</v>
      </c>
    </row>
    <row r="28" spans="1:9" ht="26" x14ac:dyDescent="0.3">
      <c r="A28" s="21">
        <f t="shared" si="1"/>
        <v>24</v>
      </c>
      <c r="B28" s="25" t="s">
        <v>87</v>
      </c>
      <c r="C28" s="25" t="s">
        <v>88</v>
      </c>
      <c r="D28" s="26" t="s">
        <v>152</v>
      </c>
      <c r="E28" s="26">
        <v>1</v>
      </c>
      <c r="F28" s="31"/>
      <c r="G28" s="32"/>
      <c r="H28" s="29"/>
      <c r="I28" s="30">
        <f t="shared" si="0"/>
        <v>0</v>
      </c>
    </row>
    <row r="29" spans="1:9" ht="143" x14ac:dyDescent="0.3">
      <c r="A29" s="21">
        <f t="shared" si="1"/>
        <v>25</v>
      </c>
      <c r="B29" s="25" t="s">
        <v>89</v>
      </c>
      <c r="C29" s="25" t="s">
        <v>90</v>
      </c>
      <c r="D29" s="26" t="s">
        <v>152</v>
      </c>
      <c r="E29" s="26">
        <v>1</v>
      </c>
      <c r="F29" s="31"/>
      <c r="G29" s="32"/>
      <c r="H29" s="29"/>
      <c r="I29" s="30">
        <f t="shared" si="0"/>
        <v>0</v>
      </c>
    </row>
    <row r="30" spans="1:9" ht="143" x14ac:dyDescent="0.3">
      <c r="A30" s="21">
        <f t="shared" si="1"/>
        <v>26</v>
      </c>
      <c r="B30" s="25" t="s">
        <v>91</v>
      </c>
      <c r="C30" s="25" t="s">
        <v>92</v>
      </c>
      <c r="D30" s="26" t="s">
        <v>152</v>
      </c>
      <c r="E30" s="26">
        <v>1</v>
      </c>
      <c r="F30" s="31"/>
      <c r="G30" s="32"/>
      <c r="H30" s="29"/>
      <c r="I30" s="30">
        <f t="shared" si="0"/>
        <v>0</v>
      </c>
    </row>
    <row r="31" spans="1:9" s="13" customFormat="1" ht="143" x14ac:dyDescent="0.35">
      <c r="A31" s="21">
        <f t="shared" si="1"/>
        <v>27</v>
      </c>
      <c r="B31" s="25" t="s">
        <v>93</v>
      </c>
      <c r="C31" s="25" t="s">
        <v>94</v>
      </c>
      <c r="D31" s="26" t="s">
        <v>152</v>
      </c>
      <c r="E31" s="26">
        <v>1</v>
      </c>
      <c r="F31" s="27"/>
      <c r="G31" s="28"/>
      <c r="H31" s="29"/>
      <c r="I31" s="30">
        <f t="shared" si="0"/>
        <v>0</v>
      </c>
    </row>
    <row r="32" spans="1:9" s="13" customFormat="1" ht="26" x14ac:dyDescent="0.35">
      <c r="A32" s="21">
        <f t="shared" si="1"/>
        <v>28</v>
      </c>
      <c r="B32" s="25" t="s">
        <v>95</v>
      </c>
      <c r="C32" s="25" t="s">
        <v>96</v>
      </c>
      <c r="D32" s="26" t="s">
        <v>152</v>
      </c>
      <c r="E32" s="26">
        <v>1</v>
      </c>
      <c r="F32" s="27"/>
      <c r="G32" s="28"/>
      <c r="H32" s="29"/>
      <c r="I32" s="30">
        <f t="shared" si="0"/>
        <v>0</v>
      </c>
    </row>
    <row r="33" spans="1:9" s="13" customFormat="1" ht="39" x14ac:dyDescent="0.35">
      <c r="A33" s="21">
        <f t="shared" si="1"/>
        <v>29</v>
      </c>
      <c r="B33" s="25" t="s">
        <v>97</v>
      </c>
      <c r="C33" s="25" t="s">
        <v>98</v>
      </c>
      <c r="D33" s="26" t="s">
        <v>152</v>
      </c>
      <c r="E33" s="26">
        <v>1</v>
      </c>
      <c r="F33" s="27"/>
      <c r="G33" s="28"/>
      <c r="H33" s="29"/>
      <c r="I33" s="30">
        <f t="shared" si="0"/>
        <v>0</v>
      </c>
    </row>
    <row r="34" spans="1:9" s="13" customFormat="1" ht="26" x14ac:dyDescent="0.35">
      <c r="A34" s="21">
        <f t="shared" si="1"/>
        <v>30</v>
      </c>
      <c r="B34" s="25" t="s">
        <v>99</v>
      </c>
      <c r="C34" s="25" t="s">
        <v>100</v>
      </c>
      <c r="D34" s="26" t="s">
        <v>152</v>
      </c>
      <c r="E34" s="26">
        <v>1</v>
      </c>
      <c r="F34" s="27"/>
      <c r="G34" s="28"/>
      <c r="H34" s="29"/>
      <c r="I34" s="30">
        <f t="shared" si="0"/>
        <v>0</v>
      </c>
    </row>
    <row r="35" spans="1:9" s="13" customFormat="1" ht="26" x14ac:dyDescent="0.35">
      <c r="A35" s="21">
        <f t="shared" si="1"/>
        <v>31</v>
      </c>
      <c r="B35" s="25" t="s">
        <v>101</v>
      </c>
      <c r="C35" s="25" t="s">
        <v>102</v>
      </c>
      <c r="D35" s="26" t="s">
        <v>152</v>
      </c>
      <c r="E35" s="26">
        <v>1</v>
      </c>
      <c r="F35" s="27"/>
      <c r="G35" s="28"/>
      <c r="H35" s="29"/>
      <c r="I35" s="30">
        <f t="shared" si="0"/>
        <v>0</v>
      </c>
    </row>
    <row r="36" spans="1:9" s="13" customFormat="1" ht="26" x14ac:dyDescent="0.35">
      <c r="A36" s="21">
        <f t="shared" si="1"/>
        <v>32</v>
      </c>
      <c r="B36" s="25" t="s">
        <v>103</v>
      </c>
      <c r="C36" s="25" t="s">
        <v>104</v>
      </c>
      <c r="D36" s="26" t="s">
        <v>152</v>
      </c>
      <c r="E36" s="26">
        <v>1</v>
      </c>
      <c r="F36" s="27"/>
      <c r="G36" s="28"/>
      <c r="H36" s="29"/>
      <c r="I36" s="30">
        <f t="shared" si="0"/>
        <v>0</v>
      </c>
    </row>
    <row r="37" spans="1:9" s="13" customFormat="1" ht="15.5" x14ac:dyDescent="0.35">
      <c r="A37" s="21">
        <f t="shared" si="1"/>
        <v>33</v>
      </c>
      <c r="B37" s="25" t="s">
        <v>13</v>
      </c>
      <c r="C37" s="25" t="s">
        <v>14</v>
      </c>
      <c r="D37" s="26"/>
      <c r="E37" s="26">
        <v>1</v>
      </c>
      <c r="F37" s="27"/>
      <c r="G37" s="28"/>
      <c r="H37" s="29"/>
      <c r="I37" s="30">
        <f t="shared" si="0"/>
        <v>0</v>
      </c>
    </row>
    <row r="38" spans="1:9" s="13" customFormat="1" ht="26" x14ac:dyDescent="0.35">
      <c r="A38" s="21">
        <f t="shared" si="1"/>
        <v>34</v>
      </c>
      <c r="B38" s="25" t="s">
        <v>105</v>
      </c>
      <c r="C38" s="25" t="s">
        <v>159</v>
      </c>
      <c r="D38" s="26" t="s">
        <v>152</v>
      </c>
      <c r="E38" s="26">
        <v>1</v>
      </c>
      <c r="F38" s="27"/>
      <c r="G38" s="28"/>
      <c r="H38" s="29"/>
      <c r="I38" s="30">
        <f t="shared" si="0"/>
        <v>0</v>
      </c>
    </row>
    <row r="39" spans="1:9" s="13" customFormat="1" ht="39" x14ac:dyDescent="0.35">
      <c r="A39" s="21">
        <f t="shared" si="1"/>
        <v>35</v>
      </c>
      <c r="B39" s="25" t="s">
        <v>106</v>
      </c>
      <c r="C39" s="25" t="s">
        <v>160</v>
      </c>
      <c r="D39" s="26" t="s">
        <v>152</v>
      </c>
      <c r="E39" s="26">
        <v>1</v>
      </c>
      <c r="F39" s="27"/>
      <c r="G39" s="28"/>
      <c r="H39" s="29"/>
      <c r="I39" s="30">
        <f t="shared" si="0"/>
        <v>0</v>
      </c>
    </row>
    <row r="40" spans="1:9" s="13" customFormat="1" ht="39" x14ac:dyDescent="0.35">
      <c r="A40" s="21">
        <f t="shared" si="1"/>
        <v>36</v>
      </c>
      <c r="B40" s="25" t="s">
        <v>148</v>
      </c>
      <c r="C40" s="25" t="s">
        <v>107</v>
      </c>
      <c r="D40" s="26" t="s">
        <v>152</v>
      </c>
      <c r="E40" s="26">
        <v>1</v>
      </c>
      <c r="F40" s="27"/>
      <c r="G40" s="28"/>
      <c r="H40" s="29"/>
      <c r="I40" s="30">
        <f t="shared" si="0"/>
        <v>0</v>
      </c>
    </row>
    <row r="41" spans="1:9" s="13" customFormat="1" ht="39" x14ac:dyDescent="0.35">
      <c r="A41" s="21">
        <f t="shared" si="1"/>
        <v>37</v>
      </c>
      <c r="B41" s="25" t="s">
        <v>146</v>
      </c>
      <c r="C41" s="25" t="s">
        <v>145</v>
      </c>
      <c r="D41" s="26" t="s">
        <v>152</v>
      </c>
      <c r="E41" s="26">
        <v>1</v>
      </c>
      <c r="F41" s="27"/>
      <c r="G41" s="28"/>
      <c r="H41" s="29"/>
      <c r="I41" s="30">
        <f t="shared" si="0"/>
        <v>0</v>
      </c>
    </row>
    <row r="42" spans="1:9" s="13" customFormat="1" ht="39" x14ac:dyDescent="0.35">
      <c r="A42" s="21">
        <f t="shared" si="1"/>
        <v>38</v>
      </c>
      <c r="B42" s="25" t="s">
        <v>147</v>
      </c>
      <c r="C42" s="25" t="s">
        <v>150</v>
      </c>
      <c r="D42" s="26" t="s">
        <v>152</v>
      </c>
      <c r="E42" s="26">
        <v>1</v>
      </c>
      <c r="F42" s="27"/>
      <c r="G42" s="28"/>
      <c r="H42" s="29"/>
      <c r="I42" s="30">
        <f t="shared" si="0"/>
        <v>0</v>
      </c>
    </row>
    <row r="43" spans="1:9" s="13" customFormat="1" ht="39" x14ac:dyDescent="0.35">
      <c r="A43" s="21">
        <f t="shared" si="1"/>
        <v>39</v>
      </c>
      <c r="B43" s="25" t="s">
        <v>149</v>
      </c>
      <c r="C43" s="25" t="s">
        <v>108</v>
      </c>
      <c r="D43" s="26" t="s">
        <v>152</v>
      </c>
      <c r="E43" s="26">
        <v>1</v>
      </c>
      <c r="F43" s="27"/>
      <c r="G43" s="28"/>
      <c r="H43" s="29"/>
      <c r="I43" s="30">
        <f t="shared" si="0"/>
        <v>0</v>
      </c>
    </row>
    <row r="44" spans="1:9" s="13" customFormat="1" ht="26" x14ac:dyDescent="0.35">
      <c r="A44" s="21">
        <f t="shared" si="1"/>
        <v>40</v>
      </c>
      <c r="B44" s="25" t="s">
        <v>109</v>
      </c>
      <c r="C44" s="25" t="s">
        <v>151</v>
      </c>
      <c r="D44" s="26" t="s">
        <v>152</v>
      </c>
      <c r="E44" s="26">
        <v>1</v>
      </c>
      <c r="F44" s="27"/>
      <c r="G44" s="28"/>
      <c r="H44" s="29"/>
      <c r="I44" s="30">
        <f t="shared" si="0"/>
        <v>0</v>
      </c>
    </row>
    <row r="45" spans="1:9" s="13" customFormat="1" ht="26" x14ac:dyDescent="0.35">
      <c r="A45" s="21">
        <f t="shared" si="1"/>
        <v>41</v>
      </c>
      <c r="B45" s="25" t="s">
        <v>109</v>
      </c>
      <c r="C45" s="25" t="s">
        <v>110</v>
      </c>
      <c r="D45" s="26" t="s">
        <v>152</v>
      </c>
      <c r="E45" s="26">
        <v>1</v>
      </c>
      <c r="F45" s="27"/>
      <c r="G45" s="28"/>
      <c r="H45" s="29"/>
      <c r="I45" s="30">
        <f t="shared" si="0"/>
        <v>0</v>
      </c>
    </row>
    <row r="46" spans="1:9" s="13" customFormat="1" ht="26" x14ac:dyDescent="0.35">
      <c r="A46" s="21">
        <f t="shared" si="1"/>
        <v>42</v>
      </c>
      <c r="B46" s="25" t="s">
        <v>111</v>
      </c>
      <c r="C46" s="25" t="s">
        <v>112</v>
      </c>
      <c r="D46" s="26" t="s">
        <v>152</v>
      </c>
      <c r="E46" s="26">
        <v>1</v>
      </c>
      <c r="F46" s="27"/>
      <c r="G46" s="28"/>
      <c r="H46" s="29"/>
      <c r="I46" s="30">
        <f t="shared" si="0"/>
        <v>0</v>
      </c>
    </row>
    <row r="47" spans="1:9" s="13" customFormat="1" ht="15.5" x14ac:dyDescent="0.35">
      <c r="A47" s="21">
        <f t="shared" si="1"/>
        <v>43</v>
      </c>
      <c r="B47" s="25" t="s">
        <v>111</v>
      </c>
      <c r="C47" s="25" t="s">
        <v>113</v>
      </c>
      <c r="D47" s="26" t="s">
        <v>152</v>
      </c>
      <c r="E47" s="26">
        <v>1</v>
      </c>
      <c r="F47" s="27"/>
      <c r="G47" s="28"/>
      <c r="H47" s="29"/>
      <c r="I47" s="30">
        <f t="shared" si="0"/>
        <v>0</v>
      </c>
    </row>
    <row r="48" spans="1:9" s="13" customFormat="1" ht="26" x14ac:dyDescent="0.35">
      <c r="A48" s="21">
        <f t="shared" si="1"/>
        <v>44</v>
      </c>
      <c r="B48" s="25" t="s">
        <v>15</v>
      </c>
      <c r="C48" s="25" t="s">
        <v>16</v>
      </c>
      <c r="D48" s="26" t="s">
        <v>152</v>
      </c>
      <c r="E48" s="26">
        <v>1</v>
      </c>
      <c r="F48" s="27"/>
      <c r="G48" s="28"/>
      <c r="H48" s="29"/>
      <c r="I48" s="30">
        <f t="shared" si="0"/>
        <v>0</v>
      </c>
    </row>
    <row r="49" spans="1:9" s="13" customFormat="1" ht="26" x14ac:dyDescent="0.35">
      <c r="A49" s="21">
        <f t="shared" si="1"/>
        <v>45</v>
      </c>
      <c r="B49" s="25" t="s">
        <v>17</v>
      </c>
      <c r="C49" s="25" t="s">
        <v>18</v>
      </c>
      <c r="D49" s="26" t="s">
        <v>152</v>
      </c>
      <c r="E49" s="26">
        <v>1</v>
      </c>
      <c r="F49" s="27"/>
      <c r="G49" s="28"/>
      <c r="H49" s="29"/>
      <c r="I49" s="30">
        <f t="shared" si="0"/>
        <v>0</v>
      </c>
    </row>
    <row r="50" spans="1:9" s="13" customFormat="1" ht="26" x14ac:dyDescent="0.35">
      <c r="A50" s="21">
        <f t="shared" si="1"/>
        <v>46</v>
      </c>
      <c r="B50" s="25" t="s">
        <v>114</v>
      </c>
      <c r="C50" s="25" t="s">
        <v>115</v>
      </c>
      <c r="D50" s="26" t="s">
        <v>152</v>
      </c>
      <c r="E50" s="26">
        <v>1</v>
      </c>
      <c r="F50" s="27"/>
      <c r="G50" s="28"/>
      <c r="H50" s="29"/>
      <c r="I50" s="30">
        <f t="shared" si="0"/>
        <v>0</v>
      </c>
    </row>
    <row r="51" spans="1:9" s="13" customFormat="1" ht="26" x14ac:dyDescent="0.35">
      <c r="A51" s="21">
        <f t="shared" si="1"/>
        <v>47</v>
      </c>
      <c r="B51" s="25" t="s">
        <v>116</v>
      </c>
      <c r="C51" s="25" t="s">
        <v>154</v>
      </c>
      <c r="D51" s="26" t="s">
        <v>117</v>
      </c>
      <c r="E51" s="26">
        <v>1</v>
      </c>
      <c r="F51" s="27"/>
      <c r="G51" s="28"/>
      <c r="H51" s="29"/>
      <c r="I51" s="30">
        <f t="shared" si="0"/>
        <v>0</v>
      </c>
    </row>
    <row r="52" spans="1:9" ht="26" x14ac:dyDescent="0.3">
      <c r="A52" s="21">
        <f t="shared" si="1"/>
        <v>48</v>
      </c>
      <c r="B52" s="25" t="s">
        <v>118</v>
      </c>
      <c r="C52" s="25" t="s">
        <v>155</v>
      </c>
      <c r="D52" s="26" t="s">
        <v>117</v>
      </c>
      <c r="E52" s="26">
        <v>1</v>
      </c>
      <c r="F52" s="27"/>
      <c r="G52" s="28"/>
      <c r="H52" s="29"/>
      <c r="I52" s="30">
        <f t="shared" si="0"/>
        <v>0</v>
      </c>
    </row>
    <row r="53" spans="1:9" ht="15.5" x14ac:dyDescent="0.3">
      <c r="A53" s="21">
        <f t="shared" si="1"/>
        <v>49</v>
      </c>
      <c r="B53" s="25" t="s">
        <v>19</v>
      </c>
      <c r="C53" s="25" t="s">
        <v>119</v>
      </c>
      <c r="D53" s="26" t="s">
        <v>152</v>
      </c>
      <c r="E53" s="26">
        <v>1</v>
      </c>
      <c r="F53" s="27"/>
      <c r="G53" s="28"/>
      <c r="H53" s="29"/>
      <c r="I53" s="30">
        <f t="shared" si="0"/>
        <v>0</v>
      </c>
    </row>
    <row r="54" spans="1:9" ht="39" x14ac:dyDescent="0.3">
      <c r="A54" s="21">
        <f t="shared" si="1"/>
        <v>50</v>
      </c>
      <c r="B54" s="25" t="s">
        <v>20</v>
      </c>
      <c r="C54" s="25" t="s">
        <v>20</v>
      </c>
      <c r="D54" s="26" t="s">
        <v>152</v>
      </c>
      <c r="E54" s="26">
        <v>1</v>
      </c>
      <c r="F54" s="31"/>
      <c r="G54" s="32"/>
      <c r="H54" s="29"/>
      <c r="I54" s="30">
        <f t="shared" si="0"/>
        <v>0</v>
      </c>
    </row>
    <row r="55" spans="1:9" ht="26" x14ac:dyDescent="0.3">
      <c r="A55" s="21">
        <f t="shared" si="1"/>
        <v>51</v>
      </c>
      <c r="B55" s="25" t="s">
        <v>156</v>
      </c>
      <c r="C55" s="25" t="s">
        <v>157</v>
      </c>
      <c r="D55" s="26" t="s">
        <v>117</v>
      </c>
      <c r="E55" s="26">
        <v>1</v>
      </c>
      <c r="F55" s="31"/>
      <c r="G55" s="32"/>
      <c r="H55" s="29"/>
      <c r="I55" s="30">
        <f t="shared" si="0"/>
        <v>0</v>
      </c>
    </row>
    <row r="56" spans="1:9" ht="26" x14ac:dyDescent="0.3">
      <c r="A56" s="21">
        <f t="shared" si="1"/>
        <v>52</v>
      </c>
      <c r="B56" s="25" t="s">
        <v>120</v>
      </c>
      <c r="C56" s="25" t="s">
        <v>121</v>
      </c>
      <c r="D56" s="26" t="s">
        <v>152</v>
      </c>
      <c r="E56" s="26">
        <v>1</v>
      </c>
      <c r="F56" s="31"/>
      <c r="G56" s="32"/>
      <c r="H56" s="29"/>
      <c r="I56" s="30">
        <f t="shared" si="0"/>
        <v>0</v>
      </c>
    </row>
    <row r="57" spans="1:9" ht="15.5" x14ac:dyDescent="0.3">
      <c r="A57" s="21">
        <f t="shared" si="1"/>
        <v>53</v>
      </c>
      <c r="B57" s="25" t="s">
        <v>122</v>
      </c>
      <c r="C57" s="25" t="s">
        <v>123</v>
      </c>
      <c r="D57" s="26" t="s">
        <v>124</v>
      </c>
      <c r="E57" s="26">
        <v>1</v>
      </c>
      <c r="F57" s="31"/>
      <c r="G57" s="32"/>
      <c r="H57" s="29"/>
      <c r="I57" s="30">
        <f t="shared" si="0"/>
        <v>0</v>
      </c>
    </row>
    <row r="58" spans="1:9" s="13" customFormat="1" ht="26" x14ac:dyDescent="0.35">
      <c r="A58" s="21">
        <f t="shared" si="1"/>
        <v>54</v>
      </c>
      <c r="B58" s="25" t="s">
        <v>125</v>
      </c>
      <c r="C58" s="25" t="s">
        <v>126</v>
      </c>
      <c r="D58" s="26" t="s">
        <v>152</v>
      </c>
      <c r="E58" s="26">
        <v>1</v>
      </c>
      <c r="F58" s="27"/>
      <c r="G58" s="28"/>
      <c r="H58" s="29"/>
      <c r="I58" s="30">
        <f t="shared" si="0"/>
        <v>0</v>
      </c>
    </row>
    <row r="59" spans="1:9" ht="15.5" x14ac:dyDescent="0.3">
      <c r="A59" s="21">
        <f t="shared" si="1"/>
        <v>55</v>
      </c>
      <c r="B59" s="25" t="s">
        <v>127</v>
      </c>
      <c r="C59" s="25" t="s">
        <v>128</v>
      </c>
      <c r="D59" s="26" t="s">
        <v>152</v>
      </c>
      <c r="E59" s="26">
        <v>1</v>
      </c>
      <c r="F59" s="27"/>
      <c r="G59" s="28"/>
      <c r="H59" s="29"/>
      <c r="I59" s="30">
        <f t="shared" si="0"/>
        <v>0</v>
      </c>
    </row>
    <row r="60" spans="1:9" ht="65" x14ac:dyDescent="0.3">
      <c r="A60" s="21">
        <f t="shared" si="1"/>
        <v>56</v>
      </c>
      <c r="B60" s="25" t="s">
        <v>129</v>
      </c>
      <c r="C60" s="25" t="s">
        <v>130</v>
      </c>
      <c r="D60" s="26" t="s">
        <v>131</v>
      </c>
      <c r="E60" s="26">
        <v>1</v>
      </c>
      <c r="F60" s="27"/>
      <c r="G60" s="28"/>
      <c r="H60" s="29"/>
      <c r="I60" s="30">
        <f t="shared" si="0"/>
        <v>0</v>
      </c>
    </row>
    <row r="61" spans="1:9" ht="26" x14ac:dyDescent="0.3">
      <c r="A61" s="21">
        <f t="shared" si="1"/>
        <v>57</v>
      </c>
      <c r="B61" s="25" t="s">
        <v>132</v>
      </c>
      <c r="C61" s="25" t="s">
        <v>133</v>
      </c>
      <c r="D61" s="26" t="s">
        <v>131</v>
      </c>
      <c r="E61" s="26">
        <v>1</v>
      </c>
      <c r="F61" s="31"/>
      <c r="G61" s="32"/>
      <c r="H61" s="29"/>
      <c r="I61" s="30">
        <f t="shared" si="0"/>
        <v>0</v>
      </c>
    </row>
    <row r="62" spans="1:9" ht="26" x14ac:dyDescent="0.3">
      <c r="A62" s="21">
        <f t="shared" si="1"/>
        <v>58</v>
      </c>
      <c r="B62" s="25" t="s">
        <v>134</v>
      </c>
      <c r="C62" s="25" t="s">
        <v>135</v>
      </c>
      <c r="D62" s="26" t="s">
        <v>152</v>
      </c>
      <c r="E62" s="26">
        <v>1</v>
      </c>
      <c r="F62" s="31"/>
      <c r="G62" s="32"/>
      <c r="H62" s="29"/>
      <c r="I62" s="30">
        <f t="shared" si="0"/>
        <v>0</v>
      </c>
    </row>
    <row r="63" spans="1:9" ht="15.5" x14ac:dyDescent="0.3">
      <c r="A63" s="21">
        <f t="shared" si="1"/>
        <v>59</v>
      </c>
      <c r="B63" s="25" t="s">
        <v>136</v>
      </c>
      <c r="C63" s="25" t="s">
        <v>137</v>
      </c>
      <c r="D63" s="26" t="s">
        <v>124</v>
      </c>
      <c r="E63" s="26">
        <v>1</v>
      </c>
      <c r="F63" s="31"/>
      <c r="G63" s="32"/>
      <c r="H63" s="29"/>
      <c r="I63" s="30">
        <f t="shared" si="0"/>
        <v>0</v>
      </c>
    </row>
    <row r="64" spans="1:9" ht="15.5" x14ac:dyDescent="0.3">
      <c r="A64" s="21">
        <f t="shared" si="1"/>
        <v>60</v>
      </c>
      <c r="B64" s="25" t="s">
        <v>138</v>
      </c>
      <c r="C64" s="25" t="s">
        <v>139</v>
      </c>
      <c r="D64" s="26" t="s">
        <v>152</v>
      </c>
      <c r="E64" s="26">
        <v>1</v>
      </c>
      <c r="F64" s="31"/>
      <c r="G64" s="32"/>
      <c r="H64" s="29"/>
      <c r="I64" s="30">
        <f t="shared" si="0"/>
        <v>0</v>
      </c>
    </row>
    <row r="65" spans="1:9" ht="78" x14ac:dyDescent="0.3">
      <c r="A65" s="21">
        <f t="shared" si="1"/>
        <v>61</v>
      </c>
      <c r="B65" s="25" t="s">
        <v>140</v>
      </c>
      <c r="C65" s="25" t="s">
        <v>161</v>
      </c>
      <c r="D65" s="26" t="s">
        <v>152</v>
      </c>
      <c r="E65" s="26">
        <v>1</v>
      </c>
      <c r="F65" s="31"/>
      <c r="G65" s="32"/>
      <c r="H65" s="29"/>
      <c r="I65" s="30">
        <f t="shared" si="0"/>
        <v>0</v>
      </c>
    </row>
    <row r="66" spans="1:9" s="13" customFormat="1" ht="65" x14ac:dyDescent="0.35">
      <c r="A66" s="21">
        <f t="shared" si="1"/>
        <v>62</v>
      </c>
      <c r="B66" s="25" t="s">
        <v>141</v>
      </c>
      <c r="C66" s="25" t="s">
        <v>162</v>
      </c>
      <c r="D66" s="26" t="s">
        <v>152</v>
      </c>
      <c r="E66" s="26">
        <v>1</v>
      </c>
      <c r="F66" s="31"/>
      <c r="G66" s="32"/>
      <c r="H66" s="29"/>
      <c r="I66" s="30">
        <f>E66*H66</f>
        <v>0</v>
      </c>
    </row>
    <row r="67" spans="1:9" s="5" customFormat="1" ht="22.15" customHeight="1" x14ac:dyDescent="0.35">
      <c r="A67" s="51"/>
      <c r="B67" s="51"/>
      <c r="C67" s="51"/>
      <c r="D67" s="51"/>
      <c r="E67" s="51"/>
      <c r="F67" s="51"/>
      <c r="G67" s="52"/>
      <c r="H67" s="15" t="s">
        <v>21</v>
      </c>
      <c r="I67" s="22">
        <f>SUM(I5:I66)</f>
        <v>0</v>
      </c>
    </row>
    <row r="68" spans="1:9" s="5" customFormat="1" ht="26" x14ac:dyDescent="0.35">
      <c r="A68" s="53"/>
      <c r="B68" s="53"/>
      <c r="C68" s="53"/>
      <c r="D68" s="53"/>
      <c r="E68" s="53"/>
      <c r="F68" s="53"/>
      <c r="G68" s="54"/>
      <c r="H68" s="6" t="s">
        <v>22</v>
      </c>
      <c r="I68" s="23"/>
    </row>
    <row r="69" spans="1:9" s="5" customFormat="1" ht="80.5" customHeight="1" thickBot="1" x14ac:dyDescent="0.4">
      <c r="A69" s="55"/>
      <c r="B69" s="55"/>
      <c r="C69" s="55"/>
      <c r="D69" s="55"/>
      <c r="E69" s="55"/>
      <c r="F69" s="55"/>
      <c r="G69" s="56"/>
      <c r="H69" s="7" t="s">
        <v>23</v>
      </c>
      <c r="I69" s="24">
        <f>I67+I68</f>
        <v>0</v>
      </c>
    </row>
    <row r="70" spans="1:9" ht="13.5" thickBot="1" x14ac:dyDescent="0.35">
      <c r="A70" s="57" t="s">
        <v>2</v>
      </c>
      <c r="B70" s="58"/>
      <c r="C70" s="58"/>
      <c r="D70" s="58"/>
      <c r="E70" s="58"/>
      <c r="F70" s="57" t="s">
        <v>24</v>
      </c>
      <c r="G70" s="58"/>
      <c r="H70" s="58"/>
      <c r="I70" s="59"/>
    </row>
    <row r="71" spans="1:9" ht="41.5" customHeight="1" x14ac:dyDescent="0.3">
      <c r="A71" s="49" t="s">
        <v>25</v>
      </c>
      <c r="B71" s="50"/>
      <c r="C71" s="70" t="s">
        <v>142</v>
      </c>
      <c r="D71" s="71"/>
      <c r="E71" s="72"/>
      <c r="F71" s="12" t="s">
        <v>26</v>
      </c>
      <c r="G71" s="73"/>
      <c r="H71" s="73"/>
      <c r="I71" s="74"/>
    </row>
    <row r="72" spans="1:9" ht="27" customHeight="1" x14ac:dyDescent="0.3">
      <c r="A72" s="36" t="s">
        <v>27</v>
      </c>
      <c r="B72" s="37"/>
      <c r="C72" s="40" t="s">
        <v>28</v>
      </c>
      <c r="D72" s="41"/>
      <c r="E72" s="42"/>
      <c r="F72" s="11" t="s">
        <v>29</v>
      </c>
      <c r="G72" s="38"/>
      <c r="H72" s="38"/>
      <c r="I72" s="39"/>
    </row>
    <row r="73" spans="1:9" ht="36.5" customHeight="1" x14ac:dyDescent="0.3">
      <c r="A73" s="36" t="s">
        <v>30</v>
      </c>
      <c r="B73" s="37"/>
      <c r="C73" s="82" t="s">
        <v>143</v>
      </c>
      <c r="D73" s="83"/>
      <c r="E73" s="84"/>
      <c r="F73" s="11" t="s">
        <v>31</v>
      </c>
      <c r="G73" s="38"/>
      <c r="H73" s="38"/>
      <c r="I73" s="39"/>
    </row>
    <row r="74" spans="1:9" ht="35" customHeight="1" x14ac:dyDescent="0.3">
      <c r="A74" s="36" t="s">
        <v>32</v>
      </c>
      <c r="B74" s="37"/>
      <c r="C74" s="40" t="s">
        <v>33</v>
      </c>
      <c r="D74" s="41"/>
      <c r="E74" s="42"/>
      <c r="F74" s="11" t="s">
        <v>34</v>
      </c>
      <c r="G74" s="38"/>
      <c r="H74" s="38"/>
      <c r="I74" s="39"/>
    </row>
    <row r="75" spans="1:9" ht="39.5" customHeight="1" thickBot="1" x14ac:dyDescent="0.35">
      <c r="A75" s="75" t="s">
        <v>35</v>
      </c>
      <c r="B75" s="76"/>
      <c r="C75" s="77" t="s">
        <v>36</v>
      </c>
      <c r="D75" s="78"/>
      <c r="E75" s="79"/>
      <c r="F75" s="11" t="s">
        <v>37</v>
      </c>
      <c r="G75" s="68"/>
      <c r="H75" s="68"/>
      <c r="I75" s="69"/>
    </row>
    <row r="76" spans="1:9" ht="21.65" customHeight="1" x14ac:dyDescent="0.3">
      <c r="A76" s="60" t="s">
        <v>144</v>
      </c>
      <c r="B76" s="61"/>
      <c r="C76" s="62"/>
      <c r="D76" s="62"/>
      <c r="E76" s="63"/>
      <c r="F76" s="3" t="s">
        <v>38</v>
      </c>
      <c r="G76" s="38"/>
      <c r="H76" s="38"/>
      <c r="I76" s="39"/>
    </row>
    <row r="77" spans="1:9" ht="32.25" customHeight="1" x14ac:dyDescent="0.3">
      <c r="A77" s="64"/>
      <c r="B77" s="62"/>
      <c r="C77" s="62"/>
      <c r="D77" s="62"/>
      <c r="E77" s="63"/>
      <c r="F77" s="3" t="s">
        <v>39</v>
      </c>
      <c r="G77" s="38"/>
      <c r="H77" s="38"/>
      <c r="I77" s="39"/>
    </row>
    <row r="78" spans="1:9" ht="21.65" customHeight="1" x14ac:dyDescent="0.3">
      <c r="A78" s="64"/>
      <c r="B78" s="62"/>
      <c r="C78" s="62"/>
      <c r="D78" s="62"/>
      <c r="E78" s="63"/>
      <c r="F78" s="3" t="s">
        <v>40</v>
      </c>
      <c r="G78" s="38"/>
      <c r="H78" s="38"/>
      <c r="I78" s="39"/>
    </row>
    <row r="79" spans="1:9" ht="21.65" customHeight="1" x14ac:dyDescent="0.3">
      <c r="A79" s="64"/>
      <c r="B79" s="62"/>
      <c r="C79" s="62"/>
      <c r="D79" s="62"/>
      <c r="E79" s="63"/>
      <c r="F79" s="3" t="s">
        <v>41</v>
      </c>
      <c r="G79" s="38"/>
      <c r="H79" s="38"/>
      <c r="I79" s="39"/>
    </row>
    <row r="80" spans="1:9" ht="21.65" customHeight="1" x14ac:dyDescent="0.3">
      <c r="A80" s="64"/>
      <c r="B80" s="62"/>
      <c r="C80" s="62"/>
      <c r="D80" s="62"/>
      <c r="E80" s="63"/>
      <c r="F80" s="3" t="s">
        <v>42</v>
      </c>
      <c r="G80" s="38"/>
      <c r="H80" s="38"/>
      <c r="I80" s="39"/>
    </row>
    <row r="81" spans="1:9" ht="21.65" customHeight="1" thickBot="1" x14ac:dyDescent="0.35">
      <c r="A81" s="65"/>
      <c r="B81" s="66"/>
      <c r="C81" s="66"/>
      <c r="D81" s="66"/>
      <c r="E81" s="67"/>
      <c r="F81" s="4" t="s">
        <v>43</v>
      </c>
      <c r="G81" s="80"/>
      <c r="H81" s="80"/>
      <c r="I81" s="81"/>
    </row>
  </sheetData>
  <protectedRanges>
    <protectedRange sqref="E13:E30 E54:E57 E61:E66" name="Område1_1_2_1"/>
    <protectedRange sqref="B13:B30 B54:B57 B61:B66" name="Område1_1_3"/>
    <protectedRange sqref="E58:E60 E31:E53 E5:E12" name="Område1_1_2"/>
    <protectedRange sqref="B58:B60 B31:B53 B5:B12" name="Område1_1_3_1"/>
  </protectedRanges>
  <mergeCells count="29">
    <mergeCell ref="A76:E81"/>
    <mergeCell ref="A72:B72"/>
    <mergeCell ref="G75:I75"/>
    <mergeCell ref="C71:E71"/>
    <mergeCell ref="G71:I71"/>
    <mergeCell ref="C74:E74"/>
    <mergeCell ref="A75:B75"/>
    <mergeCell ref="C75:E75"/>
    <mergeCell ref="G77:I77"/>
    <mergeCell ref="G78:I78"/>
    <mergeCell ref="G80:I80"/>
    <mergeCell ref="G81:I81"/>
    <mergeCell ref="G76:I76"/>
    <mergeCell ref="G79:I79"/>
    <mergeCell ref="A73:B73"/>
    <mergeCell ref="C73:E73"/>
    <mergeCell ref="A1:I1"/>
    <mergeCell ref="A74:B74"/>
    <mergeCell ref="G72:I72"/>
    <mergeCell ref="G73:I73"/>
    <mergeCell ref="G74:I74"/>
    <mergeCell ref="C72:E72"/>
    <mergeCell ref="C2:H2"/>
    <mergeCell ref="A3:E3"/>
    <mergeCell ref="F3:I3"/>
    <mergeCell ref="A71:B71"/>
    <mergeCell ref="A67:G69"/>
    <mergeCell ref="F70:I70"/>
    <mergeCell ref="A70:E70"/>
  </mergeCells>
  <conditionalFormatting sqref="B5:B66">
    <cfRule type="containsBlanks" dxfId="0" priority="1">
      <formula>LEN(TRIM(B5))=0</formula>
    </cfRule>
  </conditionalFormatting>
  <pageMargins left="0.25" right="0.25" top="0.75" bottom="0.75" header="0.3" footer="0.3"/>
  <pageSetup paperSize="9" scale="74" fitToHeight="0" orientation="landscape" r:id="rId1"/>
  <headerFooter>
    <oddHeader>&amp;C&amp;18Annex A.2 - DRC FINANCIAL BID FORM FOR GOODS</oddHeader>
    <oddFooter>&amp;LCT PROCUREMENT 06_and 37_ANNEX A - DRC Bid Form for GOODS 
&amp;CPage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ADescription xmlns="0e52ed3d-cdaa-4760-a04e-b22be516a30c" xsi:nil="true"/>
    <TaxCatchAll xmlns="9c3c388d-75c3-4bd4-a1c1-738524316511" xsi:nil="true"/>
    <lcf76f155ced4ddcb4097134ff3c332f xmlns="0e52ed3d-cdaa-4760-a04e-b22be516a30c">
      <Terms xmlns="http://schemas.microsoft.com/office/infopath/2007/PartnerControls"/>
    </lcf76f155ced4ddcb4097134ff3c332f>
    <CaseOfficer xmlns="0e52ed3d-cdaa-4760-a04e-b22be516a30c">
      <UserInfo>
        <DisplayName/>
        <AccountId xsi:nil="true"/>
        <AccountType/>
      </UserInfo>
    </CaseOfficer>
    <Finalized_x003f_ xmlns="0e52ed3d-cdaa-4760-a04e-b22be516a30c">false</Finalized_x003f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50A2D0B421964C9E747E44D5F164C0" ma:contentTypeVersion="18" ma:contentTypeDescription="Create a new document." ma:contentTypeScope="" ma:versionID="7f6afaca690b0c45092de2e53104747d">
  <xsd:schema xmlns:xsd="http://www.w3.org/2001/XMLSchema" xmlns:xs="http://www.w3.org/2001/XMLSchema" xmlns:p="http://schemas.microsoft.com/office/2006/metadata/properties" xmlns:ns2="0e52ed3d-cdaa-4760-a04e-b22be516a30c" xmlns:ns3="9c3c388d-75c3-4bd4-a1c1-738524316511" targetNamespace="http://schemas.microsoft.com/office/2006/metadata/properties" ma:root="true" ma:fieldsID="066bc995097ebf4afbfb573753d9cd24" ns2:_="" ns3:_="">
    <xsd:import namespace="0e52ed3d-cdaa-4760-a04e-b22be516a30c"/>
    <xsd:import namespace="9c3c388d-75c3-4bd4-a1c1-738524316511"/>
    <xsd:element name="properties">
      <xsd:complexType>
        <xsd:sequence>
          <xsd:element name="documentManagement">
            <xsd:complexType>
              <xsd:all>
                <xsd:element ref="ns2:PADescription" minOccurs="0"/>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aseOfficer" minOccurs="0"/>
                <xsd:element ref="ns2:MediaServiceDateTaken" minOccurs="0"/>
                <xsd:element ref="ns2:MediaServiceLocation" minOccurs="0"/>
                <xsd:element ref="ns2:Finalized_x003f_"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52ed3d-cdaa-4760-a04e-b22be516a30c"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CaseOfficer" ma:index="19" nillable="true" ma:displayName="Case Officer" ma:description="Procurement Sponsor " ma:format="Dropdown" ma:list="UserInfo" ma:SharePointGroup="0" ma:internalName="Case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Finalized_x003f_" ma:index="22" nillable="true" ma:displayName="Finalized ? " ma:default="0" ma:description="Has the PA been signed " ma:format="Dropdown" ma:internalName="Finalized_x003f_">
      <xsd:simpleType>
        <xsd:restriction base="dms:Boolea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c3c388d-75c3-4bd4-a1c1-7385243165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159cdfd2-5cdb-4a87-86a0-a215720572d1}" ma:internalName="TaxCatchAll" ma:showField="CatchAllData" ma:web="9c3c388d-75c3-4bd4-a1c1-7385243165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2368A9-2659-487B-B263-E2F024EC6BE0}">
  <ds:schemaRefs>
    <ds:schemaRef ds:uri="http://schemas.microsoft.com/office/2006/metadata/properties"/>
    <ds:schemaRef ds:uri="http://schemas.microsoft.com/office/infopath/2007/PartnerControls"/>
    <ds:schemaRef ds:uri="0e52ed3d-cdaa-4760-a04e-b22be516a30c"/>
    <ds:schemaRef ds:uri="9c3c388d-75c3-4bd4-a1c1-738524316511"/>
  </ds:schemaRefs>
</ds:datastoreItem>
</file>

<file path=customXml/itemProps2.xml><?xml version="1.0" encoding="utf-8"?>
<ds:datastoreItem xmlns:ds="http://schemas.openxmlformats.org/officeDocument/2006/customXml" ds:itemID="{5B842688-62C3-401E-BC91-EE2DC311A2D2}">
  <ds:schemaRefs>
    <ds:schemaRef ds:uri="http://schemas.microsoft.com/sharepoint/v3/contenttype/forms"/>
  </ds:schemaRefs>
</ds:datastoreItem>
</file>

<file path=customXml/itemProps3.xml><?xml version="1.0" encoding="utf-8"?>
<ds:datastoreItem xmlns:ds="http://schemas.openxmlformats.org/officeDocument/2006/customXml" ds:itemID="{9E27089E-C651-4E3F-ABE3-7AA1E7E71B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52ed3d-cdaa-4760-a04e-b22be516a30c"/>
    <ds:schemaRef ds:uri="9c3c388d-75c3-4bd4-a1c1-7385243165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A.2 Financial Bid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Viviane Appia</dc:creator>
  <cp:keywords/>
  <dc:description/>
  <cp:lastModifiedBy>Jacklin Sylvanus Umaru</cp:lastModifiedBy>
  <cp:revision/>
  <dcterms:created xsi:type="dcterms:W3CDTF">2020-02-19T16:16:47Z</dcterms:created>
  <dcterms:modified xsi:type="dcterms:W3CDTF">2024-11-04T15:52:17Z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0x0101004B50A2D0B421964C9E747E44D5F164C0</vt:lpwstr>
  </property>
  <property fmtid="{D5CDD505-2E9C-101B-9397-08002B2CF9AE}" pid="3" name="Order">
    <vt:r8>2237400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