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DRC-NGA\Pictures\Saved Pictures\NGA-ITB-019-24\Lot 2 - Construction Materials\"/>
    </mc:Choice>
  </mc:AlternateContent>
  <xr:revisionPtr revIDLastSave="0" documentId="8_{892B6FE5-0C2E-4491-97B7-23D12C819FC9}" xr6:coauthVersionLast="47" xr6:coauthVersionMax="47" xr10:uidLastSave="{00000000-0000-0000-0000-000000000000}"/>
  <bookViews>
    <workbookView xWindow="20" yWindow="740" windowWidth="19180" windowHeight="10060" xr2:uid="{C80E1FC3-DAC8-4B13-B298-838B176CA9B7}"/>
  </bookViews>
  <sheets>
    <sheet name="Annex A.2 Financial Bid"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7" i="1" l="1"/>
  <c r="I35"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A6"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alcChain>
</file>

<file path=xl/sharedStrings.xml><?xml version="1.0" encoding="utf-8"?>
<sst xmlns="http://schemas.openxmlformats.org/spreadsheetml/2006/main" count="131" uniqueCount="114">
  <si>
    <t>Fill with Computer, not by Hand</t>
  </si>
  <si>
    <t xml:space="preserve">Annex A.2 
Financial Bid </t>
  </si>
  <si>
    <t>DRC to complete</t>
  </si>
  <si>
    <t>Bidder to complete (Fill with Computer not By Hand)</t>
  </si>
  <si>
    <t>#</t>
  </si>
  <si>
    <t>Item/Milestone Required</t>
  </si>
  <si>
    <t>Specification</t>
  </si>
  <si>
    <t xml:space="preserve">Quantity Required </t>
  </si>
  <si>
    <t>Item/Milestone offered (name make and model with full specification)</t>
  </si>
  <si>
    <t>Quantity offered</t>
  </si>
  <si>
    <t xml:space="preserve">Total Price </t>
  </si>
  <si>
    <t>Sub-total</t>
  </si>
  <si>
    <t>Any other costs (please specify)</t>
  </si>
  <si>
    <t xml:space="preserve">Total Price for All items </t>
  </si>
  <si>
    <t>Bidder to complete</t>
  </si>
  <si>
    <t>Delivery time required (days after PO signature):</t>
  </si>
  <si>
    <t>Delivery time offered (days after PO signature):</t>
  </si>
  <si>
    <t>Delivery Terms required (Add Incoterm if necessary):</t>
  </si>
  <si>
    <t>DDP Incoterms 2020</t>
  </si>
  <si>
    <t>Delivery Terms offered (must include incoterm):</t>
  </si>
  <si>
    <t>Delivery Destination required:</t>
  </si>
  <si>
    <t>Delivery Destination offered:</t>
  </si>
  <si>
    <t>Minimum bid validity period required:</t>
  </si>
  <si>
    <t>90 Days</t>
  </si>
  <si>
    <t>Bid validity period offfered:</t>
  </si>
  <si>
    <t>Currency of Tender:</t>
  </si>
  <si>
    <t>NGN</t>
  </si>
  <si>
    <t>Currency of Bid:</t>
  </si>
  <si>
    <t>Company Name:</t>
  </si>
  <si>
    <t>Signed by a duly authorized company representative:</t>
  </si>
  <si>
    <t>Title:</t>
  </si>
  <si>
    <t>Date:</t>
  </si>
  <si>
    <t>Print Name:</t>
  </si>
  <si>
    <t xml:space="preserve">Stamp of company </t>
  </si>
  <si>
    <t xml:space="preserve">Pack </t>
  </si>
  <si>
    <t>Pair</t>
  </si>
  <si>
    <t xml:space="preserve">Gallon </t>
  </si>
  <si>
    <t>Zinc sheet</t>
  </si>
  <si>
    <t xml:space="preserve">Bundle </t>
  </si>
  <si>
    <t>330mm wide Aluminium ridge cap</t>
  </si>
  <si>
    <t>(H 2.4m x W 0.33m x T 0.20mm) Aluminium sheets designed to cover the CGI sheets at the top of the roof. Using ridge caps whose wings are 15 cm minimum each, in order to ensure a good overlap of the CGI sheets.</t>
  </si>
  <si>
    <t>CGI Ridge Cap</t>
  </si>
  <si>
    <t>2400mm Length X 300mm Wide X 0.20mm Thick CGI ridge cap</t>
  </si>
  <si>
    <t>2 x 4 Timber</t>
  </si>
  <si>
    <t>2" x 4" x 9.25' (50mm x 100mm x 2800mm - minimum length) Treated Timber - not Red Wood</t>
  </si>
  <si>
    <t xml:space="preserve">Nos </t>
  </si>
  <si>
    <t>2x2 Timber</t>
  </si>
  <si>
    <t>2" x 2" x 9.25' (50mm x 50mm x 2800mm - minimum length) Treated Timber - not Red Wood</t>
  </si>
  <si>
    <t>2 x 3 Timber</t>
  </si>
  <si>
    <t>2" x 3" x 9.25' (50mm x 75mm x 2800mm - minimum length) Treated Timber - not Red Wood</t>
  </si>
  <si>
    <t>Cap Nails</t>
  </si>
  <si>
    <t>Galvanized 3" Cap Nail (roofing nails)</t>
  </si>
  <si>
    <t>1.5" Nails</t>
  </si>
  <si>
    <t xml:space="preserve">kg </t>
  </si>
  <si>
    <t>1" Nails</t>
  </si>
  <si>
    <t>2" Nails</t>
  </si>
  <si>
    <t>4" Nails</t>
  </si>
  <si>
    <t>3" Nails</t>
  </si>
  <si>
    <t>Langa Langa wind security</t>
  </si>
  <si>
    <t>Galvanized steel wind security tape. Minimum of 1m length folded into  2</t>
  </si>
  <si>
    <t xml:space="preserve">Hinges </t>
  </si>
  <si>
    <t xml:space="preserve">(L 150mm x W 70mm x T 3mm) 4" satin nickel finish steel Hinges 0.220kg for fixing Doors and Windows </t>
  </si>
  <si>
    <t>Locally Mud bricks inclusive of transportation to site</t>
  </si>
  <si>
    <t xml:space="preserve">(L300mm × H180mm× W180mm) locally mud brick as walling, minimum walling height 2.4m and max. height of 2.50m. Inclusive of transportation to the site </t>
  </si>
  <si>
    <t>Sandcrete Block 9"</t>
  </si>
  <si>
    <t xml:space="preserve">Sandcrete blocks - 9" (L450mm x W225mm x H225mm). Machine vibrated, well curred, ready to use. </t>
  </si>
  <si>
    <t>Sandcrete Block 6"</t>
  </si>
  <si>
    <t xml:space="preserve">Sandcrete blocks - 6" (L450mm x W150mm x H225mm). Machine vibrated, well curred, ready to use. </t>
  </si>
  <si>
    <t>Sharp Sand</t>
  </si>
  <si>
    <t>(A wheelbarrow of 3 cubic feet) Coarse-gained size - dry river Sharp sand inclusive of transportation to the site.</t>
  </si>
  <si>
    <t>Trip</t>
  </si>
  <si>
    <t>Cement</t>
  </si>
  <si>
    <t>50kg Ordinary Portland Cement</t>
  </si>
  <si>
    <t>Bags</t>
  </si>
  <si>
    <t>Timber Batten</t>
  </si>
  <si>
    <t xml:space="preserve">Wooden Batten 1.5" x 0.5" - 3000mm Length use for proper tagging of Tarpaulin. </t>
  </si>
  <si>
    <t>Reinforced flexible  Tarpaulin for temporary shelter or protection</t>
  </si>
  <si>
    <t>4m x 5m plastic Tarpaulin (Made of Woven high-density polyethene (HDPE) black fibres fabric, warp x weft, laminated on both sides with low-density polyethene (LDPE) coating. Reinforcement: Reinforced rims by heat sealing on all sides.     Resistance: 20 to 80o C. Eyelets: Provided with aluminium eyelets or equivalent on 4 sheet sides of the single sheets at 100 cm  ± 5cm centre to centre, providing very strong fixation points. Weight: 190g/m2  ± 20g (approx 3.8kg/ unit Color: White sun reflective on both sides, grey bands. Inner black fibres with good opacity. Tensile strength: Min. 600 n in warp and weft (BS 2576, 50mm grabtest or equivalent). Tearing Strength: Min. 100 N in warp and weft as per ISO 4674. Logo Printing: Upon DRC's request.</t>
  </si>
  <si>
    <t>Labour</t>
  </si>
  <si>
    <t>Labour for construction  (1 skilled, 1 unskilled worker)</t>
  </si>
  <si>
    <t xml:space="preserve">Days </t>
  </si>
  <si>
    <t>PVC vein pipe 4"</t>
  </si>
  <si>
    <t>100mm vent pipe 3 m, thickness length with white cap for flies trap</t>
  </si>
  <si>
    <t>Length</t>
  </si>
  <si>
    <t>Solighnum</t>
  </si>
  <si>
    <t>Solighnum wood preservative and anti termite  (4 Litres)</t>
  </si>
  <si>
    <t xml:space="preserve">Net </t>
  </si>
  <si>
    <t>Aluminium alloy Flies wire mesh, size 1.2X30M,mesh size 14X14</t>
  </si>
  <si>
    <t>Rivet machine</t>
  </si>
  <si>
    <t>Rivet machine, Rivet capacity up to 4.8mm industrial use Riveter lattice levering system for reduced operator fatigue specification suits Rivets
2:4mm,3:2mm 4mm, 4:8mm</t>
  </si>
  <si>
    <t>Set</t>
  </si>
  <si>
    <t>Rivet Pin</t>
  </si>
  <si>
    <t>Rivet Pin 1.5"</t>
  </si>
  <si>
    <t>Box</t>
  </si>
  <si>
    <t>Spirit Level</t>
  </si>
  <si>
    <t xml:space="preserve">Spirit Level 30cm, made of alluminium </t>
  </si>
  <si>
    <t>Hand saw</t>
  </si>
  <si>
    <t>Hand saw,  15" Handsaw "Sharptooth",  overlength 18 - 1/4"</t>
  </si>
  <si>
    <t>Hack saw with Blade</t>
  </si>
  <si>
    <t>1" Galvanized common nails ( 1kg equivelent to 2.2 labber)</t>
  </si>
  <si>
    <t>1.5" Galvanized common nails (1kg equivelent to 2.2 labber)</t>
  </si>
  <si>
    <t>2" Galvanized common nails (1kg equivelent to 2.2 labber)</t>
  </si>
  <si>
    <t>4" Galvanized common nails (1kg equivelent to 2.2 labber)</t>
  </si>
  <si>
    <t>3" Galvanized common nails (1kg equivelent to 2.2 labber)</t>
  </si>
  <si>
    <t>18  Calender Days</t>
  </si>
  <si>
    <t>DRC Maiduguri Warehouse and Different LGA in Borno  State</t>
  </si>
  <si>
    <r>
      <t xml:space="preserve">Additional comments to bidders:
</t>
    </r>
    <r>
      <rPr>
        <sz val="10"/>
        <rFont val="Calibri"/>
        <family val="2"/>
        <scheme val="minor"/>
      </rPr>
      <t xml:space="preserve">1.	Items will be ordered separately to form customized kits. 
2.	The delivery time of the supply shall be within 18 calendar days of placing the order. 
3.	The offered specification must match our requested.  
4.	Samples submitted within the bid. 
5.	</t>
    </r>
    <r>
      <rPr>
        <sz val="10"/>
        <color rgb="FFFF0000"/>
        <rFont val="Calibri"/>
        <family val="2"/>
        <scheme val="minor"/>
      </rPr>
      <t>Awarded supplier must be able to deliver to DRC Maiduguri warehouse and different LGA in Borno with the same price if needed, prices for all items will be fixed through the duration of the Purchase Agreement</t>
    </r>
    <r>
      <rPr>
        <sz val="10"/>
        <rFont val="Calibri"/>
        <family val="2"/>
        <scheme val="minor"/>
      </rPr>
      <t xml:space="preserve">
6.	DRC May split the award between different suppliers. </t>
    </r>
  </si>
  <si>
    <t>Zinc sheet (1800mm Length x 750mm Width x  0.20mm Thick Corrugated Galvanized Iron (CGI) Roofing Sheet) in a bundle of 20 Piece per bundle</t>
  </si>
  <si>
    <t>Piece</t>
  </si>
  <si>
    <t xml:space="preserve">Piece </t>
  </si>
  <si>
    <t xml:space="preserve">Hack saw with Blade, Steel Saw 12 inch with Replaceable Saw Blades and Metal Miter, 3Piece Handsaws, Metal Saw, Multifunction Hand Saw for Metal. </t>
  </si>
  <si>
    <r>
      <rPr>
        <b/>
        <sz val="10"/>
        <color theme="1"/>
        <rFont val="Calibri"/>
        <family val="2"/>
        <scheme val="minor"/>
      </rPr>
      <t>ITB reference number:</t>
    </r>
    <r>
      <rPr>
        <b/>
        <sz val="10"/>
        <color rgb="FFFF0000"/>
        <rFont val="Calibri"/>
        <family val="2"/>
        <scheme val="minor"/>
      </rPr>
      <t>NGA-ITB-019-24 Supply of Non-food items (NFI), Shelter related and WASH  water spare parts .	Lot 2 - construction materials
The selected Supplier(s) will be obligated to pay 1% of each for any Purchase Order value to the relevant Government Authority and provide proof of payment or a stamp duty certificate before execution of a contract and beginning delivery. Failure to present the stamp duty certificate or proof of payment will result in contract termination.</t>
    </r>
  </si>
  <si>
    <t>Unit of Measure</t>
  </si>
  <si>
    <t>Unit Price (Inclusive of  2%Wht)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</si>
</sst>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8" x14ac:knownFonts="1">
    <font>
      <sz val="11"/>
      <color theme="1"/>
      <name val="Calibri"/>
      <family val="2"/>
      <scheme val="minor"/>
    </font>
    <font>
      <sz val="10"/>
      <color theme="1"/>
      <name val="Calibri"/>
      <family val="2"/>
      <scheme val="minor"/>
    </font>
    <font>
      <sz val="10"/>
      <color theme="1"/>
      <name val="Calibri"/>
      <family val="2"/>
    </font>
    <font>
      <b/>
      <sz val="10"/>
      <color theme="1"/>
      <name val="Calibri"/>
      <family val="2"/>
    </font>
    <font>
      <b/>
      <sz val="10"/>
      <name val="Calibri"/>
      <family val="2"/>
      <scheme val="minor"/>
    </font>
    <font>
      <b/>
      <i/>
      <sz val="10"/>
      <color theme="1"/>
      <name val="Calibri"/>
      <family val="2"/>
    </font>
    <font>
      <b/>
      <sz val="10"/>
      <color theme="1"/>
      <name val="Calibri"/>
      <family val="2"/>
      <scheme val="minor"/>
    </font>
    <font>
      <b/>
      <sz val="10"/>
      <color rgb="FFFF0000"/>
      <name val="Calibri"/>
      <family val="2"/>
      <scheme val="minor"/>
    </font>
    <font>
      <sz val="10"/>
      <name val="Calibri"/>
      <family val="2"/>
      <scheme val="minor"/>
    </font>
    <font>
      <sz val="12"/>
      <color theme="1"/>
      <name val="Calibri"/>
      <family val="2"/>
    </font>
    <font>
      <sz val="12"/>
      <color theme="1"/>
      <name val="Calibri"/>
      <family val="2"/>
      <scheme val="minor"/>
    </font>
    <font>
      <sz val="10"/>
      <name val="Arial"/>
      <family val="2"/>
    </font>
    <font>
      <b/>
      <sz val="28"/>
      <color theme="0"/>
      <name val="Calibri"/>
      <family val="2"/>
      <scheme val="minor"/>
    </font>
    <font>
      <sz val="10"/>
      <name val="Source Sans Pro"/>
      <family val="2"/>
    </font>
    <font>
      <sz val="10"/>
      <color rgb="FFFF0000"/>
      <name val="Calibri"/>
      <family val="2"/>
      <scheme val="minor"/>
    </font>
    <font>
      <sz val="12"/>
      <color rgb="FFFF0000"/>
      <name val="Calibri"/>
      <family val="2"/>
    </font>
    <font>
      <sz val="11"/>
      <name val="Calibri"/>
      <family val="2"/>
    </font>
    <font>
      <sz val="12"/>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49">
    <border>
      <left/>
      <right/>
      <top/>
      <bottom/>
      <diagonal/>
    </border>
    <border>
      <left/>
      <right style="medium">
        <color indexed="64"/>
      </right>
      <top style="thin">
        <color auto="1"/>
      </top>
      <bottom style="medium">
        <color indexed="64"/>
      </bottom>
      <diagonal/>
    </border>
    <border>
      <left/>
      <right/>
      <top style="thin">
        <color auto="1"/>
      </top>
      <bottom style="medium">
        <color indexed="64"/>
      </bottom>
      <diagonal/>
    </border>
    <border>
      <left style="medium">
        <color indexed="64"/>
      </left>
      <right style="thin">
        <color auto="1"/>
      </right>
      <top style="thin">
        <color auto="1"/>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right style="medium">
        <color indexed="64"/>
      </right>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style="thin">
        <color auto="1"/>
      </bottom>
      <diagonal/>
    </border>
    <border>
      <left/>
      <right/>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diagonal/>
    </border>
    <border>
      <left/>
      <right style="medium">
        <color indexed="64"/>
      </right>
      <top style="thin">
        <color auto="1"/>
      </top>
      <bottom/>
      <diagonal/>
    </border>
    <border>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auto="1"/>
      </top>
      <bottom style="medium">
        <color indexed="64"/>
      </bottom>
      <diagonal/>
    </border>
    <border>
      <left style="thin">
        <color auto="1"/>
      </left>
      <right/>
      <top style="medium">
        <color indexed="64"/>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auto="1"/>
      </right>
      <top style="thin">
        <color auto="1"/>
      </top>
      <bottom style="thin">
        <color auto="1"/>
      </bottom>
      <diagonal/>
    </border>
  </borders>
  <cellStyleXfs count="3">
    <xf numFmtId="0" fontId="0" fillId="0" borderId="0"/>
    <xf numFmtId="0" fontId="10" fillId="0" borderId="0"/>
    <xf numFmtId="43" fontId="11" fillId="0" borderId="0" applyFont="0" applyFill="0" applyBorder="0" applyAlignment="0" applyProtection="0"/>
  </cellStyleXfs>
  <cellXfs count="87">
    <xf numFmtId="0" fontId="0" fillId="0" borderId="0" xfId="0"/>
    <xf numFmtId="0" fontId="1" fillId="0" borderId="0" xfId="0" applyFont="1"/>
    <xf numFmtId="0" fontId="1" fillId="2" borderId="0" xfId="0" applyFont="1" applyFill="1"/>
    <xf numFmtId="0" fontId="3" fillId="2" borderId="29" xfId="0" applyFont="1" applyFill="1" applyBorder="1" applyAlignment="1">
      <alignment vertical="center" wrapText="1"/>
    </xf>
    <xf numFmtId="0" fontId="3" fillId="2" borderId="30" xfId="0" applyFont="1" applyFill="1" applyBorder="1" applyAlignment="1">
      <alignment vertical="center" wrapText="1"/>
    </xf>
    <xf numFmtId="0" fontId="1" fillId="0" borderId="0" xfId="0" applyFont="1" applyAlignment="1">
      <alignment horizontal="left" vertical="center"/>
    </xf>
    <xf numFmtId="0" fontId="6" fillId="2" borderId="10" xfId="0" applyFont="1" applyFill="1" applyBorder="1" applyAlignment="1">
      <alignment horizontal="left" vertical="center" wrapText="1"/>
    </xf>
    <xf numFmtId="0" fontId="6" fillId="2" borderId="26" xfId="0" applyFont="1" applyFill="1" applyBorder="1" applyAlignment="1">
      <alignment horizontal="left" vertical="center"/>
    </xf>
    <xf numFmtId="0" fontId="2" fillId="2" borderId="33"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3" fillId="2" borderId="7" xfId="0" applyFont="1" applyFill="1" applyBorder="1" applyAlignment="1">
      <alignment vertical="center" wrapText="1"/>
    </xf>
    <xf numFmtId="0" fontId="3" fillId="2" borderId="16" xfId="0" applyFont="1" applyFill="1" applyBorder="1" applyAlignment="1">
      <alignment vertical="center" wrapText="1"/>
    </xf>
    <xf numFmtId="0" fontId="1" fillId="0" borderId="0" xfId="0" applyFont="1" applyAlignment="1">
      <alignment vertical="center"/>
    </xf>
    <xf numFmtId="0" fontId="2" fillId="2" borderId="40" xfId="0" applyFont="1" applyFill="1" applyBorder="1" applyAlignment="1">
      <alignment horizontal="center" vertical="center" wrapText="1"/>
    </xf>
    <xf numFmtId="0" fontId="6" fillId="2" borderId="42" xfId="0" applyFont="1" applyFill="1" applyBorder="1" applyAlignment="1">
      <alignment horizontal="left" vertical="center"/>
    </xf>
    <xf numFmtId="0" fontId="2" fillId="2" borderId="4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9" fillId="5" borderId="15" xfId="0" applyFont="1" applyFill="1" applyBorder="1" applyAlignment="1" applyProtection="1">
      <alignment horizontal="center" vertical="center" wrapText="1"/>
      <protection locked="0"/>
    </xf>
    <xf numFmtId="0" fontId="1" fillId="4" borderId="46" xfId="0" applyFont="1" applyFill="1" applyBorder="1"/>
    <xf numFmtId="0" fontId="6" fillId="0" borderId="47" xfId="0" applyFont="1" applyBorder="1" applyAlignment="1">
      <alignment horizontal="center" vertical="center" wrapText="1"/>
    </xf>
    <xf numFmtId="0" fontId="9" fillId="5" borderId="19" xfId="0" applyFont="1" applyFill="1" applyBorder="1" applyAlignment="1">
      <alignment horizontal="center" vertical="center" wrapText="1"/>
    </xf>
    <xf numFmtId="2" fontId="1" fillId="2" borderId="28" xfId="0" applyNumberFormat="1" applyFont="1" applyFill="1" applyBorder="1" applyAlignment="1">
      <alignment horizontal="center" vertical="center"/>
    </xf>
    <xf numFmtId="2" fontId="1" fillId="2" borderId="7" xfId="0" applyNumberFormat="1" applyFont="1" applyFill="1" applyBorder="1" applyAlignment="1" applyProtection="1">
      <alignment horizontal="center" vertical="center"/>
      <protection locked="0"/>
    </xf>
    <xf numFmtId="2" fontId="1" fillId="2" borderId="27" xfId="0" applyNumberFormat="1" applyFont="1" applyFill="1" applyBorder="1" applyAlignment="1">
      <alignment horizontal="center" vertical="center"/>
    </xf>
    <xf numFmtId="0" fontId="13" fillId="0" borderId="15" xfId="0" applyFont="1" applyBorder="1" applyAlignment="1">
      <alignment horizontal="left" vertical="center" wrapText="1"/>
    </xf>
    <xf numFmtId="0" fontId="13" fillId="0" borderId="15" xfId="0" applyFont="1" applyBorder="1" applyAlignment="1">
      <alignment horizontal="left" vertical="top" wrapText="1"/>
    </xf>
    <xf numFmtId="0" fontId="13" fillId="0" borderId="15" xfId="0" applyFont="1" applyBorder="1" applyAlignment="1">
      <alignment horizontal="center" vertical="center" wrapText="1"/>
    </xf>
    <xf numFmtId="0" fontId="16" fillId="0" borderId="10" xfId="0" applyFont="1" applyBorder="1" applyAlignment="1">
      <alignment horizontal="center" vertical="center" wrapText="1"/>
    </xf>
    <xf numFmtId="0" fontId="17" fillId="5" borderId="10" xfId="0" applyFont="1" applyFill="1" applyBorder="1" applyAlignment="1" applyProtection="1">
      <alignment vertical="center" wrapText="1"/>
      <protection locked="0"/>
    </xf>
    <xf numFmtId="0" fontId="17" fillId="5" borderId="15" xfId="0" applyFont="1" applyFill="1" applyBorder="1" applyAlignment="1" applyProtection="1">
      <alignment vertical="center" wrapText="1"/>
      <protection locked="0"/>
    </xf>
    <xf numFmtId="0" fontId="13" fillId="0" borderId="0" xfId="0" applyFont="1"/>
    <xf numFmtId="0" fontId="17" fillId="5" borderId="10" xfId="0" applyFont="1" applyFill="1" applyBorder="1" applyAlignment="1">
      <alignment vertical="center" wrapText="1"/>
    </xf>
    <xf numFmtId="0" fontId="17" fillId="5" borderId="15" xfId="0" applyFont="1" applyFill="1" applyBorder="1" applyAlignment="1">
      <alignment vertical="center" wrapText="1"/>
    </xf>
    <xf numFmtId="0" fontId="12" fillId="6" borderId="9" xfId="0" applyFont="1" applyFill="1" applyBorder="1" applyAlignment="1">
      <alignment horizontal="center" vertical="center"/>
    </xf>
    <xf numFmtId="0" fontId="12" fillId="6" borderId="8" xfId="0" applyFont="1" applyFill="1" applyBorder="1" applyAlignment="1">
      <alignment horizontal="center" vertical="center"/>
    </xf>
    <xf numFmtId="0" fontId="12" fillId="6" borderId="48" xfId="0" applyFont="1" applyFill="1" applyBorder="1" applyAlignment="1">
      <alignment horizontal="center" vertical="center"/>
    </xf>
    <xf numFmtId="0" fontId="3" fillId="2" borderId="10" xfId="0" applyFont="1" applyFill="1" applyBorder="1" applyAlignment="1">
      <alignment vertical="center" wrapText="1"/>
    </xf>
    <xf numFmtId="0" fontId="3" fillId="2" borderId="9" xfId="0" applyFont="1" applyFill="1" applyBorder="1" applyAlignment="1">
      <alignment vertical="center" wrapText="1"/>
    </xf>
    <xf numFmtId="0" fontId="2" fillId="5" borderId="8" xfId="0" applyFont="1" applyFill="1" applyBorder="1" applyAlignment="1" applyProtection="1">
      <alignment horizontal="left" vertical="center" wrapText="1"/>
      <protection locked="0"/>
    </xf>
    <xf numFmtId="0" fontId="2" fillId="5" borderId="7" xfId="0" applyFont="1" applyFill="1" applyBorder="1" applyAlignment="1" applyProtection="1">
      <alignment horizontal="left" vertical="center" wrapText="1"/>
      <protection locked="0"/>
    </xf>
    <xf numFmtId="0" fontId="9" fillId="0" borderId="38"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7" fillId="4" borderId="6" xfId="0" applyFont="1" applyFill="1" applyBorder="1" applyAlignment="1">
      <alignment horizontal="center" vertical="center" wrapText="1"/>
    </xf>
    <xf numFmtId="0" fontId="6" fillId="4" borderId="5" xfId="0" applyFont="1" applyFill="1" applyBorder="1" applyAlignment="1">
      <alignment horizontal="center" vertical="center"/>
    </xf>
    <xf numFmtId="0" fontId="6" fillId="4" borderId="4" xfId="0" applyFont="1" applyFill="1" applyBorder="1" applyAlignment="1">
      <alignment horizontal="center" vertical="center"/>
    </xf>
    <xf numFmtId="0" fontId="5" fillId="3" borderId="31"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3" fillId="2" borderId="20" xfId="0" applyFont="1" applyFill="1" applyBorder="1" applyAlignment="1">
      <alignment vertical="center" wrapText="1"/>
    </xf>
    <xf numFmtId="0" fontId="3" fillId="2" borderId="35" xfId="0" applyFont="1" applyFill="1" applyBorder="1" applyAlignment="1">
      <alignment vertical="center" wrapText="1"/>
    </xf>
    <xf numFmtId="0" fontId="4" fillId="0" borderId="18" xfId="0" applyFont="1" applyBorder="1" applyAlignment="1">
      <alignment horizontal="left" vertical="center" wrapText="1"/>
    </xf>
    <xf numFmtId="0" fontId="4" fillId="0" borderId="41"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left" vertical="center" wrapText="1"/>
    </xf>
    <xf numFmtId="0" fontId="4" fillId="0" borderId="17" xfId="0" applyFont="1" applyBorder="1" applyAlignment="1">
      <alignment horizontal="left" vertical="center" wrapText="1"/>
    </xf>
    <xf numFmtId="0" fontId="4" fillId="0" borderId="25" xfId="0" applyFont="1" applyBorder="1" applyAlignment="1">
      <alignment horizontal="left" vertical="center" wrapText="1"/>
    </xf>
    <xf numFmtId="0" fontId="5" fillId="3" borderId="24"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4" fillId="0" borderId="14" xfId="0" applyFont="1" applyBorder="1" applyAlignment="1">
      <alignment horizontal="left" vertical="top" wrapText="1"/>
    </xf>
    <xf numFmtId="0" fontId="4" fillId="0" borderId="13" xfId="0" applyFont="1" applyBorder="1" applyAlignment="1">
      <alignment horizontal="left" vertical="top"/>
    </xf>
    <xf numFmtId="0" fontId="4" fillId="0" borderId="0" xfId="0" applyFont="1" applyAlignment="1">
      <alignment horizontal="left" vertical="top"/>
    </xf>
    <xf numFmtId="0" fontId="4" fillId="0" borderId="11" xfId="0" applyFont="1" applyBorder="1" applyAlignment="1">
      <alignment horizontal="left" vertical="top"/>
    </xf>
    <xf numFmtId="0" fontId="4" fillId="0" borderId="12" xfId="0" applyFont="1" applyBorder="1" applyAlignment="1">
      <alignment horizontal="left" vertical="top"/>
    </xf>
    <xf numFmtId="0" fontId="4" fillId="0" borderId="6" xfId="0" applyFont="1" applyBorder="1" applyAlignment="1">
      <alignment horizontal="left" vertical="top"/>
    </xf>
    <xf numFmtId="0" fontId="4" fillId="0" borderId="5" xfId="0" applyFont="1" applyBorder="1" applyAlignment="1">
      <alignment horizontal="left" vertical="top"/>
    </xf>
    <xf numFmtId="0" fontId="4" fillId="0" borderId="4" xfId="0" applyFont="1" applyBorder="1" applyAlignment="1">
      <alignment horizontal="left" vertical="top"/>
    </xf>
    <xf numFmtId="0" fontId="2" fillId="5" borderId="8" xfId="0" applyFont="1" applyFill="1" applyBorder="1" applyAlignment="1" applyProtection="1">
      <alignment horizontal="center" vertical="center" wrapText="1"/>
      <protection locked="0"/>
    </xf>
    <xf numFmtId="0" fontId="2" fillId="5" borderId="7" xfId="0" applyFont="1" applyFill="1" applyBorder="1" applyAlignment="1" applyProtection="1">
      <alignment horizontal="center" vertical="center" wrapText="1"/>
      <protection locked="0"/>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16" xfId="0" applyFont="1" applyBorder="1" applyAlignment="1">
      <alignment horizontal="center" vertical="center" wrapText="1"/>
    </xf>
    <xf numFmtId="0" fontId="2" fillId="5" borderId="21" xfId="0" applyFont="1" applyFill="1" applyBorder="1" applyAlignment="1" applyProtection="1">
      <alignment horizontal="left" vertical="center" wrapText="1"/>
      <protection locked="0"/>
    </xf>
    <xf numFmtId="0" fontId="2" fillId="5" borderId="28" xfId="0" applyFont="1" applyFill="1" applyBorder="1" applyAlignment="1" applyProtection="1">
      <alignment horizontal="left" vertical="center" wrapText="1"/>
      <protection locked="0"/>
    </xf>
    <xf numFmtId="0" fontId="3" fillId="2" borderId="3" xfId="0" applyFont="1" applyFill="1" applyBorder="1" applyAlignment="1">
      <alignment vertical="center" wrapText="1"/>
    </xf>
    <xf numFmtId="0" fontId="3" fillId="2" borderId="34" xfId="0" applyFont="1" applyFill="1" applyBorder="1" applyAlignment="1">
      <alignment vertical="center" wrapText="1"/>
    </xf>
    <xf numFmtId="0" fontId="2" fillId="0" borderId="3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5" borderId="2" xfId="0" applyFont="1" applyFill="1" applyBorder="1" applyAlignment="1" applyProtection="1">
      <alignment horizontal="left" vertical="center" wrapText="1"/>
      <protection locked="0"/>
    </xf>
    <xf numFmtId="0" fontId="2" fillId="5" borderId="1" xfId="0" applyFont="1" applyFill="1" applyBorder="1" applyAlignment="1" applyProtection="1">
      <alignment horizontal="left" vertical="center" wrapText="1"/>
      <protection locked="0"/>
    </xf>
    <xf numFmtId="0" fontId="15" fillId="0" borderId="38"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7" xfId="0" applyFont="1" applyBorder="1" applyAlignment="1">
      <alignment horizontal="center" vertical="center" wrapText="1"/>
    </xf>
  </cellXfs>
  <cellStyles count="3">
    <cellStyle name="Comma 3" xfId="2" xr:uid="{BEFC1330-986A-4ADF-A94A-006787E3C6F8}"/>
    <cellStyle name="Normal" xfId="0" builtinId="0"/>
    <cellStyle name="Normal 2" xfId="1" xr:uid="{92C40D6C-207A-4E2F-BA34-2E9FC29FA812}"/>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1645987</xdr:colOff>
      <xdr:row>1</xdr:row>
      <xdr:rowOff>843643</xdr:rowOff>
    </xdr:to>
    <xdr:pic>
      <xdr:nvPicPr>
        <xdr:cNvPr id="4" name="Picture 3">
          <a:extLst>
            <a:ext uri="{FF2B5EF4-FFF2-40B4-BE49-F238E27FC236}">
              <a16:creationId xmlns:a16="http://schemas.microsoft.com/office/drawing/2014/main" id="{D3BD6C7A-6E0E-4F5D-BDB7-DBDE4E4959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72632" cy="852237"/>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9C32E-FA70-4746-A937-07E92FF859BB}">
  <sheetPr>
    <pageSetUpPr fitToPage="1"/>
  </sheetPr>
  <dimension ref="A1:I49"/>
  <sheetViews>
    <sheetView tabSelected="1" view="pageLayout" topLeftCell="A2" zoomScale="70" zoomScaleNormal="120" zoomScaleSheetLayoutView="100" zoomScalePageLayoutView="70" workbookViewId="0">
      <selection activeCell="H5" sqref="H5"/>
    </sheetView>
  </sheetViews>
  <sheetFormatPr defaultColWidth="8.81640625" defaultRowHeight="13" x14ac:dyDescent="0.3"/>
  <cols>
    <col min="1" max="1" width="8.81640625" style="1"/>
    <col min="2" max="2" width="26.1796875" style="1" customWidth="1"/>
    <col min="3" max="3" width="51.26953125" style="1" bestFit="1" customWidth="1"/>
    <col min="4" max="4" width="8.26953125" style="1" bestFit="1" customWidth="1"/>
    <col min="5" max="5" width="8.7265625" style="1" bestFit="1" customWidth="1"/>
    <col min="6" max="6" width="40.81640625" style="1" bestFit="1" customWidth="1"/>
    <col min="7" max="7" width="15" style="1" bestFit="1" customWidth="1"/>
    <col min="8" max="8" width="22.1796875" style="1" bestFit="1" customWidth="1"/>
    <col min="9" max="9" width="11.453125" style="1" bestFit="1" customWidth="1"/>
    <col min="10" max="16384" width="8.81640625" style="1"/>
  </cols>
  <sheetData>
    <row r="1" spans="1:9" ht="36.4" customHeight="1" x14ac:dyDescent="0.3">
      <c r="A1" s="35" t="s">
        <v>0</v>
      </c>
      <c r="B1" s="36"/>
      <c r="C1" s="36"/>
      <c r="D1" s="36"/>
      <c r="E1" s="36"/>
      <c r="F1" s="36"/>
      <c r="G1" s="36"/>
      <c r="H1" s="36"/>
      <c r="I1" s="37"/>
    </row>
    <row r="2" spans="1:9" ht="79" customHeight="1" thickBot="1" x14ac:dyDescent="0.35">
      <c r="A2" s="2"/>
      <c r="B2" s="20"/>
      <c r="C2" s="45" t="s">
        <v>111</v>
      </c>
      <c r="D2" s="46"/>
      <c r="E2" s="46"/>
      <c r="F2" s="46"/>
      <c r="G2" s="46"/>
      <c r="H2" s="47"/>
      <c r="I2" s="21" t="s">
        <v>1</v>
      </c>
    </row>
    <row r="3" spans="1:9" ht="28.15" customHeight="1" thickBot="1" x14ac:dyDescent="0.35">
      <c r="A3" s="48" t="s">
        <v>2</v>
      </c>
      <c r="B3" s="49"/>
      <c r="C3" s="49"/>
      <c r="D3" s="49"/>
      <c r="E3" s="50"/>
      <c r="F3" s="48" t="s">
        <v>3</v>
      </c>
      <c r="G3" s="49"/>
      <c r="H3" s="49"/>
      <c r="I3" s="50"/>
    </row>
    <row r="4" spans="1:9" ht="34.5" customHeight="1" thickBot="1" x14ac:dyDescent="0.35">
      <c r="A4" s="14" t="s">
        <v>4</v>
      </c>
      <c r="B4" s="9" t="s">
        <v>5</v>
      </c>
      <c r="C4" s="10" t="s">
        <v>6</v>
      </c>
      <c r="D4" s="10" t="s">
        <v>112</v>
      </c>
      <c r="E4" s="8" t="s">
        <v>7</v>
      </c>
      <c r="F4" s="16" t="s">
        <v>8</v>
      </c>
      <c r="G4" s="17" t="s">
        <v>9</v>
      </c>
      <c r="H4" s="17" t="s">
        <v>113</v>
      </c>
      <c r="I4" s="18" t="s">
        <v>10</v>
      </c>
    </row>
    <row r="5" spans="1:9" ht="43" customHeight="1" x14ac:dyDescent="0.3">
      <c r="A5" s="29">
        <v>1</v>
      </c>
      <c r="B5" s="26" t="s">
        <v>37</v>
      </c>
      <c r="C5" s="27" t="s">
        <v>107</v>
      </c>
      <c r="D5" s="28" t="s">
        <v>38</v>
      </c>
      <c r="E5" s="28">
        <v>1</v>
      </c>
      <c r="F5" s="30"/>
      <c r="G5" s="31"/>
      <c r="H5" s="19"/>
      <c r="I5" s="22">
        <f>E5*H5</f>
        <v>0</v>
      </c>
    </row>
    <row r="6" spans="1:9" ht="52" x14ac:dyDescent="0.3">
      <c r="A6" s="29">
        <f>A5+1</f>
        <v>2</v>
      </c>
      <c r="B6" s="26" t="s">
        <v>39</v>
      </c>
      <c r="C6" s="27" t="s">
        <v>40</v>
      </c>
      <c r="D6" s="28" t="s">
        <v>108</v>
      </c>
      <c r="E6" s="28">
        <v>1</v>
      </c>
      <c r="F6" s="30"/>
      <c r="G6" s="31"/>
      <c r="H6" s="19"/>
      <c r="I6" s="22">
        <f t="shared" ref="I6:I34" si="0">E6*H6</f>
        <v>0</v>
      </c>
    </row>
    <row r="7" spans="1:9" ht="15.5" x14ac:dyDescent="0.3">
      <c r="A7" s="29">
        <f t="shared" ref="A7:A34" si="1">A6+1</f>
        <v>3</v>
      </c>
      <c r="B7" s="26" t="s">
        <v>41</v>
      </c>
      <c r="C7" s="27" t="s">
        <v>42</v>
      </c>
      <c r="D7" s="28" t="s">
        <v>109</v>
      </c>
      <c r="E7" s="28">
        <v>1</v>
      </c>
      <c r="F7" s="30"/>
      <c r="G7" s="31"/>
      <c r="H7" s="19"/>
      <c r="I7" s="22">
        <f t="shared" si="0"/>
        <v>0</v>
      </c>
    </row>
    <row r="8" spans="1:9" ht="26" x14ac:dyDescent="0.3">
      <c r="A8" s="29">
        <f t="shared" si="1"/>
        <v>4</v>
      </c>
      <c r="B8" s="26" t="s">
        <v>43</v>
      </c>
      <c r="C8" s="27" t="s">
        <v>44</v>
      </c>
      <c r="D8" s="28" t="s">
        <v>45</v>
      </c>
      <c r="E8" s="28">
        <v>1</v>
      </c>
      <c r="F8" s="30"/>
      <c r="G8" s="31"/>
      <c r="H8" s="19"/>
      <c r="I8" s="22">
        <f t="shared" si="0"/>
        <v>0</v>
      </c>
    </row>
    <row r="9" spans="1:9" ht="26" x14ac:dyDescent="0.3">
      <c r="A9" s="29">
        <f t="shared" si="1"/>
        <v>5</v>
      </c>
      <c r="B9" s="26" t="s">
        <v>46</v>
      </c>
      <c r="C9" s="27" t="s">
        <v>47</v>
      </c>
      <c r="D9" s="28" t="s">
        <v>108</v>
      </c>
      <c r="E9" s="28">
        <v>1</v>
      </c>
      <c r="F9" s="30"/>
      <c r="G9" s="31"/>
      <c r="H9" s="19"/>
      <c r="I9" s="22">
        <f t="shared" si="0"/>
        <v>0</v>
      </c>
    </row>
    <row r="10" spans="1:9" s="13" customFormat="1" ht="26" x14ac:dyDescent="0.35">
      <c r="A10" s="29">
        <f t="shared" si="1"/>
        <v>6</v>
      </c>
      <c r="B10" s="26" t="s">
        <v>48</v>
      </c>
      <c r="C10" s="27" t="s">
        <v>49</v>
      </c>
      <c r="D10" s="28" t="s">
        <v>45</v>
      </c>
      <c r="E10" s="28">
        <v>1</v>
      </c>
      <c r="F10" s="30"/>
      <c r="G10" s="31"/>
      <c r="H10" s="19"/>
      <c r="I10" s="22">
        <f t="shared" si="0"/>
        <v>0</v>
      </c>
    </row>
    <row r="11" spans="1:9" ht="15.5" x14ac:dyDescent="0.3">
      <c r="A11" s="29">
        <f t="shared" si="1"/>
        <v>7</v>
      </c>
      <c r="B11" s="26" t="s">
        <v>50</v>
      </c>
      <c r="C11" s="27" t="s">
        <v>51</v>
      </c>
      <c r="D11" s="28" t="s">
        <v>34</v>
      </c>
      <c r="E11" s="28">
        <v>1</v>
      </c>
      <c r="F11" s="30"/>
      <c r="G11" s="31"/>
      <c r="H11" s="19"/>
      <c r="I11" s="22">
        <f t="shared" si="0"/>
        <v>0</v>
      </c>
    </row>
    <row r="12" spans="1:9" ht="15.5" x14ac:dyDescent="0.3">
      <c r="A12" s="29">
        <f t="shared" si="1"/>
        <v>8</v>
      </c>
      <c r="B12" s="26" t="s">
        <v>52</v>
      </c>
      <c r="C12" s="27" t="s">
        <v>100</v>
      </c>
      <c r="D12" s="28" t="s">
        <v>53</v>
      </c>
      <c r="E12" s="28">
        <v>1</v>
      </c>
      <c r="F12" s="30"/>
      <c r="G12" s="31"/>
      <c r="H12" s="19"/>
      <c r="I12" s="22">
        <f t="shared" si="0"/>
        <v>0</v>
      </c>
    </row>
    <row r="13" spans="1:9" ht="15.5" x14ac:dyDescent="0.3">
      <c r="A13" s="29">
        <f t="shared" si="1"/>
        <v>9</v>
      </c>
      <c r="B13" s="26" t="s">
        <v>54</v>
      </c>
      <c r="C13" s="32" t="s">
        <v>99</v>
      </c>
      <c r="D13" s="28" t="s">
        <v>53</v>
      </c>
      <c r="E13" s="28">
        <v>1</v>
      </c>
      <c r="F13" s="33"/>
      <c r="G13" s="34"/>
      <c r="H13" s="19"/>
      <c r="I13" s="22">
        <f t="shared" si="0"/>
        <v>0</v>
      </c>
    </row>
    <row r="14" spans="1:9" ht="15.5" x14ac:dyDescent="0.3">
      <c r="A14" s="29">
        <f t="shared" si="1"/>
        <v>10</v>
      </c>
      <c r="B14" s="26" t="s">
        <v>55</v>
      </c>
      <c r="C14" s="32" t="s">
        <v>101</v>
      </c>
      <c r="D14" s="28" t="s">
        <v>53</v>
      </c>
      <c r="E14" s="28">
        <v>1</v>
      </c>
      <c r="F14" s="33"/>
      <c r="G14" s="34"/>
      <c r="H14" s="19"/>
      <c r="I14" s="22">
        <f t="shared" si="0"/>
        <v>0</v>
      </c>
    </row>
    <row r="15" spans="1:9" ht="15.5" x14ac:dyDescent="0.3">
      <c r="A15" s="29">
        <f t="shared" si="1"/>
        <v>11</v>
      </c>
      <c r="B15" s="26" t="s">
        <v>56</v>
      </c>
      <c r="C15" s="27" t="s">
        <v>102</v>
      </c>
      <c r="D15" s="28" t="s">
        <v>53</v>
      </c>
      <c r="E15" s="28">
        <v>1</v>
      </c>
      <c r="F15" s="33"/>
      <c r="G15" s="34"/>
      <c r="H15" s="19"/>
      <c r="I15" s="22">
        <f t="shared" si="0"/>
        <v>0</v>
      </c>
    </row>
    <row r="16" spans="1:9" ht="15.5" x14ac:dyDescent="0.3">
      <c r="A16" s="29">
        <f t="shared" si="1"/>
        <v>12</v>
      </c>
      <c r="B16" s="26" t="s">
        <v>57</v>
      </c>
      <c r="C16" s="27" t="s">
        <v>103</v>
      </c>
      <c r="D16" s="28" t="s">
        <v>53</v>
      </c>
      <c r="E16" s="28">
        <v>1</v>
      </c>
      <c r="F16" s="33"/>
      <c r="G16" s="34"/>
      <c r="H16" s="19"/>
      <c r="I16" s="22">
        <f t="shared" si="0"/>
        <v>0</v>
      </c>
    </row>
    <row r="17" spans="1:9" ht="26" x14ac:dyDescent="0.3">
      <c r="A17" s="29">
        <f t="shared" si="1"/>
        <v>13</v>
      </c>
      <c r="B17" s="26" t="s">
        <v>58</v>
      </c>
      <c r="C17" s="27" t="s">
        <v>59</v>
      </c>
      <c r="D17" s="28" t="s">
        <v>108</v>
      </c>
      <c r="E17" s="28">
        <v>1</v>
      </c>
      <c r="F17" s="33"/>
      <c r="G17" s="34"/>
      <c r="H17" s="19"/>
      <c r="I17" s="22">
        <f t="shared" si="0"/>
        <v>0</v>
      </c>
    </row>
    <row r="18" spans="1:9" ht="26" x14ac:dyDescent="0.3">
      <c r="A18" s="29">
        <f t="shared" si="1"/>
        <v>14</v>
      </c>
      <c r="B18" s="26" t="s">
        <v>60</v>
      </c>
      <c r="C18" s="27" t="s">
        <v>61</v>
      </c>
      <c r="D18" s="28" t="s">
        <v>35</v>
      </c>
      <c r="E18" s="28">
        <v>1</v>
      </c>
      <c r="F18" s="33"/>
      <c r="G18" s="34"/>
      <c r="H18" s="19"/>
      <c r="I18" s="22">
        <f t="shared" si="0"/>
        <v>0</v>
      </c>
    </row>
    <row r="19" spans="1:9" ht="39" x14ac:dyDescent="0.3">
      <c r="A19" s="29">
        <f t="shared" si="1"/>
        <v>15</v>
      </c>
      <c r="B19" s="26" t="s">
        <v>62</v>
      </c>
      <c r="C19" s="27" t="s">
        <v>63</v>
      </c>
      <c r="D19" s="28" t="s">
        <v>108</v>
      </c>
      <c r="E19" s="28">
        <v>1</v>
      </c>
      <c r="F19" s="33"/>
      <c r="G19" s="34"/>
      <c r="H19" s="19"/>
      <c r="I19" s="22">
        <f t="shared" si="0"/>
        <v>0</v>
      </c>
    </row>
    <row r="20" spans="1:9" ht="26" x14ac:dyDescent="0.3">
      <c r="A20" s="29">
        <f t="shared" si="1"/>
        <v>16</v>
      </c>
      <c r="B20" s="26" t="s">
        <v>64</v>
      </c>
      <c r="C20" s="27" t="s">
        <v>65</v>
      </c>
      <c r="D20" s="28" t="s">
        <v>108</v>
      </c>
      <c r="E20" s="28">
        <v>1</v>
      </c>
      <c r="F20" s="33"/>
      <c r="G20" s="34"/>
      <c r="H20" s="19"/>
      <c r="I20" s="22">
        <f t="shared" si="0"/>
        <v>0</v>
      </c>
    </row>
    <row r="21" spans="1:9" ht="26" x14ac:dyDescent="0.3">
      <c r="A21" s="29">
        <f t="shared" si="1"/>
        <v>17</v>
      </c>
      <c r="B21" s="26" t="s">
        <v>66</v>
      </c>
      <c r="C21" s="27" t="s">
        <v>67</v>
      </c>
      <c r="D21" s="28" t="s">
        <v>108</v>
      </c>
      <c r="E21" s="28">
        <v>1</v>
      </c>
      <c r="F21" s="33"/>
      <c r="G21" s="34"/>
      <c r="H21" s="19"/>
      <c r="I21" s="22">
        <f t="shared" si="0"/>
        <v>0</v>
      </c>
    </row>
    <row r="22" spans="1:9" ht="26" x14ac:dyDescent="0.3">
      <c r="A22" s="29">
        <f t="shared" si="1"/>
        <v>18</v>
      </c>
      <c r="B22" s="26" t="s">
        <v>68</v>
      </c>
      <c r="C22" s="27" t="s">
        <v>69</v>
      </c>
      <c r="D22" s="28" t="s">
        <v>70</v>
      </c>
      <c r="E22" s="28">
        <v>1</v>
      </c>
      <c r="F22" s="33"/>
      <c r="G22" s="34"/>
      <c r="H22" s="19"/>
      <c r="I22" s="22">
        <f t="shared" si="0"/>
        <v>0</v>
      </c>
    </row>
    <row r="23" spans="1:9" ht="15.5" x14ac:dyDescent="0.3">
      <c r="A23" s="29">
        <f t="shared" si="1"/>
        <v>19</v>
      </c>
      <c r="B23" s="26" t="s">
        <v>71</v>
      </c>
      <c r="C23" s="27" t="s">
        <v>72</v>
      </c>
      <c r="D23" s="28" t="s">
        <v>73</v>
      </c>
      <c r="E23" s="28">
        <v>1</v>
      </c>
      <c r="F23" s="33"/>
      <c r="G23" s="34"/>
      <c r="H23" s="19"/>
      <c r="I23" s="22">
        <f t="shared" si="0"/>
        <v>0</v>
      </c>
    </row>
    <row r="24" spans="1:9" ht="26" x14ac:dyDescent="0.3">
      <c r="A24" s="29">
        <f t="shared" si="1"/>
        <v>20</v>
      </c>
      <c r="B24" s="26" t="s">
        <v>74</v>
      </c>
      <c r="C24" s="27" t="s">
        <v>75</v>
      </c>
      <c r="D24" s="28" t="s">
        <v>109</v>
      </c>
      <c r="E24" s="28">
        <v>1</v>
      </c>
      <c r="F24" s="33"/>
      <c r="G24" s="34"/>
      <c r="H24" s="19"/>
      <c r="I24" s="22">
        <f t="shared" si="0"/>
        <v>0</v>
      </c>
    </row>
    <row r="25" spans="1:9" ht="169" x14ac:dyDescent="0.3">
      <c r="A25" s="29">
        <f t="shared" si="1"/>
        <v>21</v>
      </c>
      <c r="B25" s="26" t="s">
        <v>76</v>
      </c>
      <c r="C25" s="27" t="s">
        <v>77</v>
      </c>
      <c r="D25" s="28" t="s">
        <v>90</v>
      </c>
      <c r="E25" s="28">
        <v>1</v>
      </c>
      <c r="F25" s="33"/>
      <c r="G25" s="34"/>
      <c r="H25" s="19"/>
      <c r="I25" s="22">
        <f t="shared" si="0"/>
        <v>0</v>
      </c>
    </row>
    <row r="26" spans="1:9" ht="15.5" x14ac:dyDescent="0.3">
      <c r="A26" s="29">
        <f t="shared" si="1"/>
        <v>22</v>
      </c>
      <c r="B26" s="26" t="s">
        <v>78</v>
      </c>
      <c r="C26" s="27" t="s">
        <v>79</v>
      </c>
      <c r="D26" s="28" t="s">
        <v>80</v>
      </c>
      <c r="E26" s="28">
        <v>1</v>
      </c>
      <c r="F26" s="33"/>
      <c r="G26" s="34"/>
      <c r="H26" s="19"/>
      <c r="I26" s="22">
        <f t="shared" si="0"/>
        <v>0</v>
      </c>
    </row>
    <row r="27" spans="1:9" ht="26" x14ac:dyDescent="0.3">
      <c r="A27" s="29">
        <f t="shared" si="1"/>
        <v>23</v>
      </c>
      <c r="B27" s="26" t="s">
        <v>81</v>
      </c>
      <c r="C27" s="27" t="s">
        <v>82</v>
      </c>
      <c r="D27" s="28" t="s">
        <v>83</v>
      </c>
      <c r="E27" s="28">
        <v>1</v>
      </c>
      <c r="F27" s="33"/>
      <c r="G27" s="34"/>
      <c r="H27" s="19"/>
      <c r="I27" s="22">
        <f t="shared" si="0"/>
        <v>0</v>
      </c>
    </row>
    <row r="28" spans="1:9" ht="15.5" x14ac:dyDescent="0.3">
      <c r="A28" s="29">
        <f t="shared" si="1"/>
        <v>24</v>
      </c>
      <c r="B28" s="26" t="s">
        <v>84</v>
      </c>
      <c r="C28" s="27" t="s">
        <v>85</v>
      </c>
      <c r="D28" s="28" t="s">
        <v>36</v>
      </c>
      <c r="E28" s="28">
        <v>1</v>
      </c>
      <c r="F28" s="33"/>
      <c r="G28" s="34"/>
      <c r="H28" s="19"/>
      <c r="I28" s="22">
        <f t="shared" si="0"/>
        <v>0</v>
      </c>
    </row>
    <row r="29" spans="1:9" ht="15.5" x14ac:dyDescent="0.3">
      <c r="A29" s="29">
        <f t="shared" si="1"/>
        <v>25</v>
      </c>
      <c r="B29" s="26" t="s">
        <v>86</v>
      </c>
      <c r="C29" s="27" t="s">
        <v>87</v>
      </c>
      <c r="D29" s="28" t="s">
        <v>38</v>
      </c>
      <c r="E29" s="28">
        <v>1</v>
      </c>
      <c r="F29" s="33"/>
      <c r="G29" s="34"/>
      <c r="H29" s="19"/>
      <c r="I29" s="22">
        <f t="shared" si="0"/>
        <v>0</v>
      </c>
    </row>
    <row r="30" spans="1:9" ht="52" x14ac:dyDescent="0.3">
      <c r="A30" s="29">
        <f t="shared" si="1"/>
        <v>26</v>
      </c>
      <c r="B30" s="26" t="s">
        <v>88</v>
      </c>
      <c r="C30" s="27" t="s">
        <v>89</v>
      </c>
      <c r="D30" s="28" t="s">
        <v>90</v>
      </c>
      <c r="E30" s="28">
        <v>1</v>
      </c>
      <c r="F30" s="33"/>
      <c r="G30" s="34"/>
      <c r="H30" s="19"/>
      <c r="I30" s="22">
        <f t="shared" si="0"/>
        <v>0</v>
      </c>
    </row>
    <row r="31" spans="1:9" s="13" customFormat="1" ht="15.5" x14ac:dyDescent="0.35">
      <c r="A31" s="29">
        <f t="shared" si="1"/>
        <v>27</v>
      </c>
      <c r="B31" s="26" t="s">
        <v>91</v>
      </c>
      <c r="C31" s="27" t="s">
        <v>92</v>
      </c>
      <c r="D31" s="28" t="s">
        <v>93</v>
      </c>
      <c r="E31" s="28">
        <v>1</v>
      </c>
      <c r="F31" s="30"/>
      <c r="G31" s="31"/>
      <c r="H31" s="19"/>
      <c r="I31" s="22">
        <f t="shared" si="0"/>
        <v>0</v>
      </c>
    </row>
    <row r="32" spans="1:9" s="13" customFormat="1" ht="15.5" x14ac:dyDescent="0.35">
      <c r="A32" s="29">
        <f t="shared" si="1"/>
        <v>28</v>
      </c>
      <c r="B32" s="26" t="s">
        <v>94</v>
      </c>
      <c r="C32" s="27" t="s">
        <v>95</v>
      </c>
      <c r="D32" s="28" t="s">
        <v>109</v>
      </c>
      <c r="E32" s="28">
        <v>1</v>
      </c>
      <c r="F32" s="30"/>
      <c r="G32" s="31"/>
      <c r="H32" s="19"/>
      <c r="I32" s="22">
        <f t="shared" si="0"/>
        <v>0</v>
      </c>
    </row>
    <row r="33" spans="1:9" s="13" customFormat="1" ht="15.5" x14ac:dyDescent="0.35">
      <c r="A33" s="29">
        <f t="shared" si="1"/>
        <v>29</v>
      </c>
      <c r="B33" s="26" t="s">
        <v>96</v>
      </c>
      <c r="C33" s="27" t="s">
        <v>97</v>
      </c>
      <c r="D33" s="28" t="s">
        <v>90</v>
      </c>
      <c r="E33" s="28">
        <v>1</v>
      </c>
      <c r="F33" s="30"/>
      <c r="G33" s="31"/>
      <c r="H33" s="19"/>
      <c r="I33" s="22">
        <f t="shared" si="0"/>
        <v>0</v>
      </c>
    </row>
    <row r="34" spans="1:9" s="13" customFormat="1" ht="39" x14ac:dyDescent="0.35">
      <c r="A34" s="29">
        <f t="shared" si="1"/>
        <v>30</v>
      </c>
      <c r="B34" s="26" t="s">
        <v>98</v>
      </c>
      <c r="C34" s="27" t="s">
        <v>110</v>
      </c>
      <c r="D34" s="28" t="s">
        <v>109</v>
      </c>
      <c r="E34" s="28">
        <v>1</v>
      </c>
      <c r="F34" s="30"/>
      <c r="G34" s="31"/>
      <c r="H34" s="19"/>
      <c r="I34" s="22">
        <f t="shared" si="0"/>
        <v>0</v>
      </c>
    </row>
    <row r="35" spans="1:9" s="5" customFormat="1" ht="22.15" customHeight="1" x14ac:dyDescent="0.35">
      <c r="A35" s="53"/>
      <c r="B35" s="53"/>
      <c r="C35" s="53"/>
      <c r="D35" s="53"/>
      <c r="E35" s="53"/>
      <c r="F35" s="53"/>
      <c r="G35" s="54"/>
      <c r="H35" s="15" t="s">
        <v>11</v>
      </c>
      <c r="I35" s="23">
        <f>SUM(I5:I34)</f>
        <v>0</v>
      </c>
    </row>
    <row r="36" spans="1:9" s="5" customFormat="1" ht="26" x14ac:dyDescent="0.35">
      <c r="A36" s="55"/>
      <c r="B36" s="55"/>
      <c r="C36" s="55"/>
      <c r="D36" s="55"/>
      <c r="E36" s="55"/>
      <c r="F36" s="55"/>
      <c r="G36" s="56"/>
      <c r="H36" s="6" t="s">
        <v>12</v>
      </c>
      <c r="I36" s="24"/>
    </row>
    <row r="37" spans="1:9" s="5" customFormat="1" ht="21" customHeight="1" thickBot="1" x14ac:dyDescent="0.4">
      <c r="A37" s="57"/>
      <c r="B37" s="57"/>
      <c r="C37" s="57"/>
      <c r="D37" s="57"/>
      <c r="E37" s="57"/>
      <c r="F37" s="57"/>
      <c r="G37" s="58"/>
      <c r="H37" s="7" t="s">
        <v>13</v>
      </c>
      <c r="I37" s="25">
        <f>I35+I36</f>
        <v>0</v>
      </c>
    </row>
    <row r="38" spans="1:9" ht="13.5" thickBot="1" x14ac:dyDescent="0.35">
      <c r="A38" s="59" t="s">
        <v>2</v>
      </c>
      <c r="B38" s="60"/>
      <c r="C38" s="60"/>
      <c r="D38" s="60"/>
      <c r="E38" s="60"/>
      <c r="F38" s="59" t="s">
        <v>14</v>
      </c>
      <c r="G38" s="60"/>
      <c r="H38" s="60"/>
      <c r="I38" s="61"/>
    </row>
    <row r="39" spans="1:9" ht="30" customHeight="1" x14ac:dyDescent="0.3">
      <c r="A39" s="51" t="s">
        <v>15</v>
      </c>
      <c r="B39" s="52"/>
      <c r="C39" s="72" t="s">
        <v>104</v>
      </c>
      <c r="D39" s="73"/>
      <c r="E39" s="74"/>
      <c r="F39" s="12" t="s">
        <v>16</v>
      </c>
      <c r="G39" s="75"/>
      <c r="H39" s="75"/>
      <c r="I39" s="76"/>
    </row>
    <row r="40" spans="1:9" ht="35" customHeight="1" x14ac:dyDescent="0.3">
      <c r="A40" s="38" t="s">
        <v>17</v>
      </c>
      <c r="B40" s="39"/>
      <c r="C40" s="42" t="s">
        <v>18</v>
      </c>
      <c r="D40" s="43"/>
      <c r="E40" s="44"/>
      <c r="F40" s="11" t="s">
        <v>19</v>
      </c>
      <c r="G40" s="40"/>
      <c r="H40" s="40"/>
      <c r="I40" s="41"/>
    </row>
    <row r="41" spans="1:9" ht="31" customHeight="1" x14ac:dyDescent="0.3">
      <c r="A41" s="38" t="s">
        <v>20</v>
      </c>
      <c r="B41" s="39"/>
      <c r="C41" s="84" t="s">
        <v>105</v>
      </c>
      <c r="D41" s="85"/>
      <c r="E41" s="86"/>
      <c r="F41" s="11" t="s">
        <v>21</v>
      </c>
      <c r="G41" s="40"/>
      <c r="H41" s="40"/>
      <c r="I41" s="41"/>
    </row>
    <row r="42" spans="1:9" ht="31" customHeight="1" x14ac:dyDescent="0.3">
      <c r="A42" s="38" t="s">
        <v>22</v>
      </c>
      <c r="B42" s="39"/>
      <c r="C42" s="42" t="s">
        <v>23</v>
      </c>
      <c r="D42" s="43"/>
      <c r="E42" s="44"/>
      <c r="F42" s="11" t="s">
        <v>24</v>
      </c>
      <c r="G42" s="40"/>
      <c r="H42" s="40"/>
      <c r="I42" s="41"/>
    </row>
    <row r="43" spans="1:9" ht="31" customHeight="1" thickBot="1" x14ac:dyDescent="0.35">
      <c r="A43" s="77" t="s">
        <v>25</v>
      </c>
      <c r="B43" s="78"/>
      <c r="C43" s="79" t="s">
        <v>26</v>
      </c>
      <c r="D43" s="80"/>
      <c r="E43" s="81"/>
      <c r="F43" s="11" t="s">
        <v>27</v>
      </c>
      <c r="G43" s="70"/>
      <c r="H43" s="70"/>
      <c r="I43" s="71"/>
    </row>
    <row r="44" spans="1:9" ht="36.5" customHeight="1" x14ac:dyDescent="0.3">
      <c r="A44" s="62" t="s">
        <v>106</v>
      </c>
      <c r="B44" s="63"/>
      <c r="C44" s="64"/>
      <c r="D44" s="64"/>
      <c r="E44" s="65"/>
      <c r="F44" s="3" t="s">
        <v>28</v>
      </c>
      <c r="G44" s="40"/>
      <c r="H44" s="40"/>
      <c r="I44" s="41"/>
    </row>
    <row r="45" spans="1:9" ht="42" customHeight="1" x14ac:dyDescent="0.3">
      <c r="A45" s="66"/>
      <c r="B45" s="64"/>
      <c r="C45" s="64"/>
      <c r="D45" s="64"/>
      <c r="E45" s="65"/>
      <c r="F45" s="3" t="s">
        <v>29</v>
      </c>
      <c r="G45" s="40"/>
      <c r="H45" s="40"/>
      <c r="I45" s="41"/>
    </row>
    <row r="46" spans="1:9" ht="33.5" customHeight="1" x14ac:dyDescent="0.3">
      <c r="A46" s="66"/>
      <c r="B46" s="64"/>
      <c r="C46" s="64"/>
      <c r="D46" s="64"/>
      <c r="E46" s="65"/>
      <c r="F46" s="3" t="s">
        <v>30</v>
      </c>
      <c r="G46" s="40"/>
      <c r="H46" s="40"/>
      <c r="I46" s="41"/>
    </row>
    <row r="47" spans="1:9" ht="37" customHeight="1" x14ac:dyDescent="0.3">
      <c r="A47" s="66"/>
      <c r="B47" s="64"/>
      <c r="C47" s="64"/>
      <c r="D47" s="64"/>
      <c r="E47" s="65"/>
      <c r="F47" s="3" t="s">
        <v>31</v>
      </c>
      <c r="G47" s="40"/>
      <c r="H47" s="40"/>
      <c r="I47" s="41"/>
    </row>
    <row r="48" spans="1:9" ht="33.5" customHeight="1" x14ac:dyDescent="0.3">
      <c r="A48" s="66"/>
      <c r="B48" s="64"/>
      <c r="C48" s="64"/>
      <c r="D48" s="64"/>
      <c r="E48" s="65"/>
      <c r="F48" s="3" t="s">
        <v>32</v>
      </c>
      <c r="G48" s="40"/>
      <c r="H48" s="40"/>
      <c r="I48" s="41"/>
    </row>
    <row r="49" spans="1:9" ht="29.5" customHeight="1" thickBot="1" x14ac:dyDescent="0.35">
      <c r="A49" s="67"/>
      <c r="B49" s="68"/>
      <c r="C49" s="68"/>
      <c r="D49" s="68"/>
      <c r="E49" s="69"/>
      <c r="F49" s="4" t="s">
        <v>33</v>
      </c>
      <c r="G49" s="82"/>
      <c r="H49" s="82"/>
      <c r="I49" s="83"/>
    </row>
  </sheetData>
  <protectedRanges>
    <protectedRange sqref="E13:E30" name="Område1_1_2_1"/>
    <protectedRange sqref="B13:B30" name="Område1_1_3"/>
    <protectedRange sqref="E31:E34 E5:E12" name="Område1_1_2"/>
    <protectedRange sqref="B31:B34 B5:B12" name="Område1_1_3_1"/>
  </protectedRanges>
  <mergeCells count="29">
    <mergeCell ref="A44:E49"/>
    <mergeCell ref="A40:B40"/>
    <mergeCell ref="G43:I43"/>
    <mergeCell ref="C39:E39"/>
    <mergeCell ref="G39:I39"/>
    <mergeCell ref="C42:E42"/>
    <mergeCell ref="A43:B43"/>
    <mergeCell ref="C43:E43"/>
    <mergeCell ref="G45:I45"/>
    <mergeCell ref="G46:I46"/>
    <mergeCell ref="G48:I48"/>
    <mergeCell ref="G49:I49"/>
    <mergeCell ref="G44:I44"/>
    <mergeCell ref="G47:I47"/>
    <mergeCell ref="A41:B41"/>
    <mergeCell ref="C41:E41"/>
    <mergeCell ref="A1:I1"/>
    <mergeCell ref="A42:B42"/>
    <mergeCell ref="G40:I40"/>
    <mergeCell ref="G41:I41"/>
    <mergeCell ref="G42:I42"/>
    <mergeCell ref="C40:E40"/>
    <mergeCell ref="C2:H2"/>
    <mergeCell ref="A3:E3"/>
    <mergeCell ref="F3:I3"/>
    <mergeCell ref="A39:B39"/>
    <mergeCell ref="A35:G37"/>
    <mergeCell ref="F38:I38"/>
    <mergeCell ref="A38:E38"/>
  </mergeCells>
  <conditionalFormatting sqref="B5:B34">
    <cfRule type="containsBlanks" dxfId="0" priority="1">
      <formula>LEN(TRIM(B5))=0</formula>
    </cfRule>
  </conditionalFormatting>
  <pageMargins left="0.25" right="0.25" top="0.75" bottom="0.75" header="0.3" footer="0.3"/>
  <pageSetup paperSize="9" scale="74" fitToHeight="0" orientation="landscape" r:id="rId1"/>
  <headerFooter>
    <oddHeader>&amp;C&amp;18Annex A.2 - DRC FINANCIAL BID FORM FOR GOODS</oddHeader>
    <oddFooter>&amp;LCT PROCUREMENT 06_and 37_ANNEX A - DRC Bid Form for GOODS 
&amp;CPage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Description xmlns="0e52ed3d-cdaa-4760-a04e-b22be516a30c" xsi:nil="true"/>
    <TaxCatchAll xmlns="9c3c388d-75c3-4bd4-a1c1-738524316511" xsi:nil="true"/>
    <lcf76f155ced4ddcb4097134ff3c332f xmlns="0e52ed3d-cdaa-4760-a04e-b22be516a30c">
      <Terms xmlns="http://schemas.microsoft.com/office/infopath/2007/PartnerControls"/>
    </lcf76f155ced4ddcb4097134ff3c332f>
    <CaseOfficer xmlns="0e52ed3d-cdaa-4760-a04e-b22be516a30c">
      <UserInfo>
        <DisplayName/>
        <AccountId xsi:nil="true"/>
        <AccountType/>
      </UserInfo>
    </CaseOfficer>
    <Finalized_x003f_ xmlns="0e52ed3d-cdaa-4760-a04e-b22be516a30c">false</Finalized_x003f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50A2D0B421964C9E747E44D5F164C0" ma:contentTypeVersion="18" ma:contentTypeDescription="Create a new document." ma:contentTypeScope="" ma:versionID="7f6afaca690b0c45092de2e53104747d">
  <xsd:schema xmlns:xsd="http://www.w3.org/2001/XMLSchema" xmlns:xs="http://www.w3.org/2001/XMLSchema" xmlns:p="http://schemas.microsoft.com/office/2006/metadata/properties" xmlns:ns2="0e52ed3d-cdaa-4760-a04e-b22be516a30c" xmlns:ns3="9c3c388d-75c3-4bd4-a1c1-738524316511" targetNamespace="http://schemas.microsoft.com/office/2006/metadata/properties" ma:root="true" ma:fieldsID="066bc995097ebf4afbfb573753d9cd24" ns2:_="" ns3:_="">
    <xsd:import namespace="0e52ed3d-cdaa-4760-a04e-b22be516a30c"/>
    <xsd:import namespace="9c3c388d-75c3-4bd4-a1c1-738524316511"/>
    <xsd:element name="properties">
      <xsd:complexType>
        <xsd:sequence>
          <xsd:element name="documentManagement">
            <xsd:complexType>
              <xsd:all>
                <xsd:element ref="ns2:PADescription" minOccurs="0"/>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aseOfficer" minOccurs="0"/>
                <xsd:element ref="ns2:MediaServiceDateTaken" minOccurs="0"/>
                <xsd:element ref="ns2:MediaServiceLocation" minOccurs="0"/>
                <xsd:element ref="ns2:Finalized_x003f_"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52ed3d-cdaa-4760-a04e-b22be516a30c"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CaseOfficer" ma:index="19" nillable="true" ma:displayName="Case Officer" ma:description="Procurement Sponsor " ma:format="Dropdown" ma:list="UserInfo" ma:SharePointGroup="0" ma:internalName="Case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Finalized_x003f_" ma:index="22" nillable="true" ma:displayName="Finalized ? " ma:default="0" ma:description="Has the PA been signed " ma:format="Dropdown" ma:internalName="Finalized_x003f_">
      <xsd:simpleType>
        <xsd:restriction base="dms:Boolea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c3c388d-75c3-4bd4-a1c1-7385243165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159cdfd2-5cdb-4a87-86a0-a215720572d1}" ma:internalName="TaxCatchAll" ma:showField="CatchAllData" ma:web="9c3c388d-75c3-4bd4-a1c1-7385243165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2368A9-2659-487B-B263-E2F024EC6BE0}">
  <ds:schemaRefs>
    <ds:schemaRef ds:uri="http://schemas.microsoft.com/office/2006/metadata/properties"/>
    <ds:schemaRef ds:uri="http://schemas.microsoft.com/office/infopath/2007/PartnerControls"/>
    <ds:schemaRef ds:uri="0e52ed3d-cdaa-4760-a04e-b22be516a30c"/>
    <ds:schemaRef ds:uri="9c3c388d-75c3-4bd4-a1c1-738524316511"/>
  </ds:schemaRefs>
</ds:datastoreItem>
</file>

<file path=customXml/itemProps2.xml><?xml version="1.0" encoding="utf-8"?>
<ds:datastoreItem xmlns:ds="http://schemas.openxmlformats.org/officeDocument/2006/customXml" ds:itemID="{5B842688-62C3-401E-BC91-EE2DC311A2D2}">
  <ds:schemaRefs>
    <ds:schemaRef ds:uri="http://schemas.microsoft.com/sharepoint/v3/contenttype/forms"/>
  </ds:schemaRefs>
</ds:datastoreItem>
</file>

<file path=customXml/itemProps3.xml><?xml version="1.0" encoding="utf-8"?>
<ds:datastoreItem xmlns:ds="http://schemas.openxmlformats.org/officeDocument/2006/customXml" ds:itemID="{9E27089E-C651-4E3F-ABE3-7AA1E7E71B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52ed3d-cdaa-4760-a04e-b22be516a30c"/>
    <ds:schemaRef ds:uri="9c3c388d-75c3-4bd4-a1c1-7385243165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A.2 Financial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Viviane Appia</dc:creator>
  <cp:keywords/>
  <dc:description/>
  <cp:lastModifiedBy>Jacklin Sylvanus Umaru</cp:lastModifiedBy>
  <cp:revision/>
  <dcterms:created xsi:type="dcterms:W3CDTF">2020-02-19T16:16:47Z</dcterms:created>
  <dcterms:modified xsi:type="dcterms:W3CDTF">2024-11-04T15:49:15Z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0x0101004B50A2D0B421964C9E747E44D5F164C0</vt:lpwstr>
  </property>
  <property fmtid="{D5CDD505-2E9C-101B-9397-08002B2CF9AE}" pid="3" name="Order">
    <vt:r8>2237400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